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C:\Users\m7020305\Downloads\0115_VeC公開\"/>
    </mc:Choice>
  </mc:AlternateContent>
  <xr:revisionPtr revIDLastSave="0" documentId="13_ncr:1_{0BBDF7AA-A31C-4FA7-94D2-BFB40E1DBDEF}" xr6:coauthVersionLast="47" xr6:coauthVersionMax="47" xr10:uidLastSave="{00000000-0000-0000-0000-000000000000}"/>
  <workbookProtection workbookAlgorithmName="SHA-512" workbookHashValue="ptfDsvpBIP4EfAI62NY73e7GKP/js2fDmUFzJxhIESbHcjGCgeI/R+QmqWv9gBY0I1slBFgfLU8mEnTvdPEWMQ==" workbookSaltValue="0JM1gqF2GQ6aPSgW8W4aGQ==" workbookSpinCount="100000" lockStructure="1"/>
  <bookViews>
    <workbookView xWindow="-110" yWindow="-110" windowWidth="19420" windowHeight="11500" activeTab="1" xr2:uid="{B6334C50-9924-4A7E-9A6A-4F412BA6D65C}"/>
  </bookViews>
  <sheets>
    <sheet name="（入力規則）" sheetId="1" r:id="rId1"/>
    <sheet name="2026年1月" sheetId="5" r:id="rId2"/>
  </sheets>
  <definedNames>
    <definedName name="_xlnm._FilterDatabase" localSheetId="1" hidden="1">'2026年1月'!$A$4:$P$368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68" i="5" l="1"/>
  <c r="M367" i="5"/>
  <c r="M366" i="5"/>
  <c r="M365" i="5"/>
  <c r="M364" i="5"/>
  <c r="M363" i="5"/>
  <c r="M362" i="5"/>
  <c r="M361" i="5"/>
  <c r="M360" i="5"/>
  <c r="M359" i="5"/>
  <c r="M232" i="5"/>
  <c r="M231" i="5"/>
  <c r="E2" i="5" l="1" a="1"/>
  <c r="E2" i="5" s="1"/>
  <c r="M225" i="5" l="1"/>
  <c r="M227" i="5"/>
  <c r="M220" i="5"/>
  <c r="M222" i="5"/>
  <c r="M223" i="5"/>
  <c r="M224" i="5"/>
  <c r="M226" i="5"/>
  <c r="M228" i="5"/>
  <c r="M221" i="5"/>
  <c r="M260" i="5"/>
  <c r="M250" i="5"/>
  <c r="M251" i="5"/>
  <c r="M35" i="5"/>
  <c r="M34" i="5"/>
  <c r="M39" i="5"/>
  <c r="M38" i="5"/>
  <c r="M37" i="5"/>
  <c r="M36" i="5"/>
  <c r="M42" i="5"/>
  <c r="M40" i="5"/>
  <c r="M41" i="5"/>
  <c r="M43" i="5"/>
  <c r="M44" i="5"/>
  <c r="M45" i="5"/>
  <c r="M46" i="5"/>
  <c r="M47" i="5"/>
  <c r="M48" i="5"/>
  <c r="M50" i="5"/>
  <c r="M49" i="5"/>
  <c r="M52" i="5"/>
  <c r="M51" i="5"/>
  <c r="M54" i="5"/>
  <c r="M53" i="5"/>
  <c r="M56" i="5"/>
  <c r="M55" i="5"/>
  <c r="M57" i="5"/>
  <c r="M59" i="5"/>
  <c r="M60" i="5"/>
  <c r="M58" i="5"/>
  <c r="M62" i="5"/>
  <c r="M63" i="5"/>
  <c r="M64" i="5"/>
  <c r="M65" i="5"/>
  <c r="M66" i="5"/>
  <c r="M67" i="5"/>
  <c r="M68" i="5"/>
  <c r="M85" i="5"/>
  <c r="M74" i="5"/>
  <c r="M82" i="5"/>
  <c r="M71" i="5"/>
  <c r="M77" i="5"/>
  <c r="M80" i="5"/>
  <c r="M84" i="5"/>
  <c r="M73" i="5"/>
  <c r="M81" i="5"/>
  <c r="M70" i="5"/>
  <c r="M76" i="5"/>
  <c r="M79" i="5"/>
  <c r="M83" i="5"/>
  <c r="M72" i="5"/>
  <c r="M101" i="5"/>
  <c r="M69" i="5"/>
  <c r="M75" i="5"/>
  <c r="M78" i="5"/>
  <c r="M104" i="5"/>
  <c r="M91" i="5"/>
  <c r="M100" i="5"/>
  <c r="M88" i="5"/>
  <c r="M94" i="5"/>
  <c r="M97" i="5"/>
  <c r="M103" i="5"/>
  <c r="M90" i="5"/>
  <c r="M99" i="5"/>
  <c r="M87" i="5"/>
  <c r="M93" i="5"/>
  <c r="M96" i="5"/>
  <c r="M102" i="5"/>
  <c r="M89" i="5"/>
  <c r="M98" i="5"/>
  <c r="M86" i="5"/>
  <c r="M92" i="5"/>
  <c r="M95" i="5"/>
  <c r="M105" i="5"/>
  <c r="M125" i="5"/>
  <c r="M111" i="5"/>
  <c r="M117" i="5"/>
  <c r="M121" i="5"/>
  <c r="M107" i="5"/>
  <c r="M124" i="5"/>
  <c r="M110" i="5"/>
  <c r="M116" i="5"/>
  <c r="M120" i="5"/>
  <c r="M106" i="5"/>
  <c r="M123" i="5"/>
  <c r="M109" i="5"/>
  <c r="M115" i="5"/>
  <c r="M119" i="5"/>
  <c r="M113" i="5"/>
  <c r="M122" i="5"/>
  <c r="M108" i="5"/>
  <c r="M114" i="5"/>
  <c r="M118" i="5"/>
  <c r="M112" i="5"/>
  <c r="M126" i="5"/>
  <c r="M256" i="5"/>
  <c r="M129" i="5"/>
  <c r="M127" i="5"/>
  <c r="M128" i="5"/>
  <c r="M130" i="5"/>
  <c r="M131" i="5"/>
  <c r="M132" i="5"/>
  <c r="M135" i="5"/>
  <c r="M133" i="5"/>
  <c r="M134" i="5"/>
  <c r="M137" i="5"/>
  <c r="M136" i="5"/>
  <c r="M138" i="5"/>
  <c r="M139" i="5"/>
  <c r="M140" i="5"/>
  <c r="M144" i="5"/>
  <c r="M143" i="5"/>
  <c r="M142" i="5"/>
  <c r="M141" i="5"/>
  <c r="M145" i="5"/>
  <c r="M147" i="5"/>
  <c r="M148" i="5"/>
  <c r="M146" i="5"/>
  <c r="M150" i="5"/>
  <c r="M149" i="5"/>
  <c r="M151" i="5"/>
  <c r="M152" i="5"/>
  <c r="M153" i="5"/>
  <c r="M158" i="5"/>
  <c r="M159" i="5"/>
  <c r="M160" i="5"/>
  <c r="M155" i="5"/>
  <c r="M156" i="5"/>
  <c r="M157" i="5"/>
  <c r="M161" i="5"/>
  <c r="M255" i="5"/>
  <c r="M162" i="5"/>
  <c r="M163" i="5"/>
  <c r="M164" i="5"/>
  <c r="M165" i="5"/>
  <c r="M167" i="5"/>
  <c r="M168" i="5"/>
  <c r="M166" i="5"/>
  <c r="M5" i="5"/>
  <c r="M170" i="5"/>
  <c r="M169" i="5"/>
  <c r="M7" i="5"/>
  <c r="M171" i="5"/>
  <c r="M172" i="5"/>
  <c r="M173" i="5"/>
  <c r="M174" i="5"/>
  <c r="M188" i="5"/>
  <c r="M180" i="5"/>
  <c r="M182" i="5"/>
  <c r="M184" i="5"/>
  <c r="M186" i="5"/>
  <c r="M187" i="5"/>
  <c r="M179" i="5"/>
  <c r="M181" i="5"/>
  <c r="M183" i="5"/>
  <c r="M185" i="5"/>
  <c r="M178" i="5"/>
  <c r="M176" i="5"/>
  <c r="M190" i="5"/>
  <c r="M192" i="5"/>
  <c r="M194" i="5"/>
  <c r="M177" i="5"/>
  <c r="M175" i="5"/>
  <c r="M189" i="5"/>
  <c r="M191" i="5"/>
  <c r="M193" i="5"/>
  <c r="M195" i="5"/>
  <c r="M196" i="5"/>
  <c r="M197" i="5"/>
  <c r="M198" i="5"/>
  <c r="M199" i="5"/>
  <c r="M200" i="5"/>
  <c r="M201" i="5"/>
  <c r="M202" i="5"/>
  <c r="M203" i="5"/>
  <c r="M204" i="5"/>
  <c r="M205" i="5"/>
  <c r="M206" i="5"/>
  <c r="M207" i="5"/>
  <c r="M208" i="5"/>
  <c r="M209" i="5"/>
  <c r="M210" i="5"/>
  <c r="M212" i="5"/>
  <c r="M211" i="5"/>
  <c r="M213" i="5"/>
  <c r="M214" i="5"/>
  <c r="M215" i="5"/>
  <c r="M216" i="5"/>
  <c r="M217" i="5"/>
  <c r="M218" i="5"/>
  <c r="M219" i="5"/>
  <c r="M8" i="5"/>
  <c r="M9" i="5"/>
  <c r="M229" i="5"/>
  <c r="M230" i="5"/>
  <c r="M233" i="5"/>
  <c r="M234" i="5"/>
  <c r="M235" i="5"/>
  <c r="M236" i="5"/>
  <c r="M238" i="5"/>
  <c r="M237" i="5"/>
  <c r="M239" i="5"/>
  <c r="M240" i="5"/>
  <c r="M241" i="5"/>
  <c r="M242" i="5"/>
  <c r="M243" i="5"/>
  <c r="M244" i="5"/>
  <c r="M245" i="5"/>
  <c r="M246" i="5"/>
  <c r="M247" i="5"/>
  <c r="M13" i="5"/>
  <c r="M12" i="5"/>
  <c r="M11" i="5"/>
  <c r="M10" i="5"/>
  <c r="M248" i="5"/>
  <c r="M249" i="5"/>
  <c r="M253" i="5"/>
  <c r="M254" i="5"/>
  <c r="M252" i="5"/>
  <c r="M14" i="5"/>
  <c r="M17" i="5"/>
  <c r="M15" i="5"/>
  <c r="M16" i="5"/>
  <c r="M19" i="5"/>
  <c r="M20" i="5"/>
  <c r="M21" i="5"/>
  <c r="M22" i="5"/>
  <c r="M18" i="5"/>
  <c r="M258" i="5"/>
  <c r="M257" i="5"/>
  <c r="M23" i="5"/>
  <c r="M259" i="5"/>
  <c r="M261" i="5"/>
  <c r="M262" i="5"/>
  <c r="M263" i="5"/>
  <c r="M264" i="5"/>
  <c r="M265" i="5"/>
  <c r="M25" i="5"/>
  <c r="M26" i="5"/>
  <c r="M27" i="5"/>
  <c r="M268" i="5"/>
  <c r="M24" i="5"/>
  <c r="M266" i="5"/>
  <c r="M267" i="5"/>
  <c r="M269" i="5"/>
  <c r="M270" i="5"/>
  <c r="M271" i="5"/>
  <c r="M272" i="5"/>
  <c r="M273" i="5"/>
  <c r="M274" i="5"/>
  <c r="M276" i="5"/>
  <c r="M277" i="5"/>
  <c r="M275" i="5"/>
  <c r="M28" i="5"/>
  <c r="M278" i="5"/>
  <c r="M279" i="5"/>
  <c r="M29" i="5"/>
  <c r="M280" i="5"/>
  <c r="M282" i="5"/>
  <c r="M283" i="5"/>
  <c r="M281" i="5"/>
  <c r="M284" i="5"/>
  <c r="M286" i="5"/>
  <c r="M285" i="5"/>
  <c r="M287" i="5"/>
  <c r="M290" i="5"/>
  <c r="M289" i="5"/>
  <c r="M292" i="5"/>
  <c r="M288" i="5"/>
  <c r="M293" i="5"/>
  <c r="M291" i="5"/>
  <c r="M294" i="5"/>
  <c r="M297" i="5"/>
  <c r="M298" i="5"/>
  <c r="M295" i="5"/>
  <c r="M296" i="5"/>
  <c r="M301" i="5"/>
  <c r="M299" i="5"/>
  <c r="M300" i="5"/>
  <c r="M302" i="5"/>
  <c r="M303" i="5"/>
  <c r="M30" i="5"/>
  <c r="M304" i="5"/>
  <c r="M305" i="5"/>
  <c r="M309" i="5"/>
  <c r="M310" i="5"/>
  <c r="M311" i="5"/>
  <c r="M307" i="5"/>
  <c r="M308" i="5"/>
  <c r="M306" i="5"/>
  <c r="M312" i="5"/>
  <c r="M313" i="5"/>
  <c r="M314" i="5"/>
  <c r="M315" i="5"/>
  <c r="M316" i="5"/>
  <c r="M320" i="5"/>
  <c r="M319" i="5"/>
  <c r="M318" i="5"/>
  <c r="M317" i="5"/>
  <c r="M323" i="5"/>
  <c r="M321" i="5"/>
  <c r="M322" i="5"/>
  <c r="M324" i="5"/>
  <c r="M325" i="5"/>
  <c r="M326" i="5"/>
  <c r="M328" i="5"/>
  <c r="M327" i="5"/>
  <c r="M331" i="5"/>
  <c r="M329" i="5"/>
  <c r="M330" i="5"/>
  <c r="M332" i="5"/>
  <c r="M333" i="5"/>
  <c r="M335" i="5"/>
  <c r="M334" i="5"/>
  <c r="M338" i="5"/>
  <c r="M336" i="5"/>
  <c r="M337" i="5"/>
  <c r="M344" i="5"/>
  <c r="M342" i="5"/>
  <c r="M343" i="5"/>
  <c r="M341" i="5"/>
  <c r="M339" i="5"/>
  <c r="M340" i="5"/>
  <c r="M345" i="5"/>
  <c r="M347" i="5"/>
  <c r="M346" i="5"/>
  <c r="M349" i="5"/>
  <c r="M350" i="5"/>
  <c r="M351" i="5"/>
  <c r="M348" i="5"/>
  <c r="M352" i="5"/>
  <c r="M353" i="5"/>
  <c r="M354" i="5"/>
  <c r="M358" i="5"/>
  <c r="M356" i="5"/>
  <c r="M355" i="5"/>
  <c r="M357" i="5"/>
  <c r="M33" i="5"/>
  <c r="M32" i="5"/>
  <c r="M154" i="5"/>
  <c r="M6" i="5"/>
  <c r="M31" i="5"/>
  <c r="M2" i="5" l="1"/>
  <c r="P2" i="5"/>
  <c r="I2"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tc={E1B29988-BE05-414E-9A0B-8F12438C6604}</author>
    <author>tc={FA47B1A3-AA96-43D0-967A-B5EAC2498A50}</author>
  </authors>
  <commentList>
    <comment ref="J284" authorId="0" shapeId="0" xr:uid="{E1B29988-BE05-414E-9A0B-8F12438C660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2024.7.4
インド：ダミー番号
スペイン追加の一変申請中</t>
      </text>
    </comment>
    <comment ref="J286" authorId="1" shapeId="0" xr:uid="{FA47B1A3-AA96-43D0-967A-B5EAC2498A5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2024.7.4
インド：ダミー番号
スペイン追加の一変申請中</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<sst xmlns="http://schemas.openxmlformats.org/spreadsheetml/2006/main" count="3744" uniqueCount="1045">
  <si>
    <t>薬剤区分</t>
    <rPh sb="0" eb="4">
      <t>ヤクザイクブン</t>
    </rPh>
    <phoneticPr fontId="3"/>
  </si>
  <si>
    <t>製造形態
（委受託）</t>
    <rPh sb="0" eb="4">
      <t>セイゾウケイタイ</t>
    </rPh>
    <rPh sb="6" eb="9">
      <t>イジュタク</t>
    </rPh>
    <phoneticPr fontId="3"/>
  </si>
  <si>
    <t>自社製造品、共同開発品、</t>
    <rPh sb="0" eb="4">
      <t>ジシャセイゾウ</t>
    </rPh>
    <rPh sb="4" eb="5">
      <t>ヒン</t>
    </rPh>
    <rPh sb="6" eb="8">
      <t>キョウドウ</t>
    </rPh>
    <rPh sb="8" eb="10">
      <t>カイハツ</t>
    </rPh>
    <rPh sb="10" eb="11">
      <t>ヒン</t>
    </rPh>
    <phoneticPr fontId="3"/>
  </si>
  <si>
    <t>直近３年間の供給状況</t>
    <rPh sb="0" eb="2">
      <t>チョッキン</t>
    </rPh>
    <rPh sb="3" eb="5">
      <t>ネンカン</t>
    </rPh>
    <rPh sb="6" eb="8">
      <t>キョウキュウ</t>
    </rPh>
    <rPh sb="8" eb="10">
      <t>ジョウキョウ</t>
    </rPh>
    <phoneticPr fontId="3"/>
  </si>
  <si>
    <t>余剰製造能力（製造余力の種類 
（有事が起きた際に対応可能な予備対応力の種類）</t>
    <rPh sb="0" eb="2">
      <t>ヨジョウ</t>
    </rPh>
    <rPh sb="2" eb="4">
      <t>セイゾウ</t>
    </rPh>
    <rPh sb="4" eb="6">
      <t>ノウリョク</t>
    </rPh>
    <phoneticPr fontId="3"/>
  </si>
  <si>
    <t>有事が起きた際に、別途在庫放出が可能か？</t>
    <rPh sb="0" eb="2">
      <t>ユウジ</t>
    </rPh>
    <rPh sb="3" eb="4">
      <t>オ</t>
    </rPh>
    <rPh sb="6" eb="7">
      <t>サイ</t>
    </rPh>
    <rPh sb="9" eb="11">
      <t>ベット</t>
    </rPh>
    <rPh sb="11" eb="13">
      <t>ザイコ</t>
    </rPh>
    <rPh sb="13" eb="15">
      <t>ホウシュツ</t>
    </rPh>
    <rPh sb="16" eb="18">
      <t>カノウ</t>
    </rPh>
    <phoneticPr fontId="3"/>
  </si>
  <si>
    <t>指数</t>
    <rPh sb="0" eb="2">
      <t>シスウ</t>
    </rPh>
    <phoneticPr fontId="3"/>
  </si>
  <si>
    <t>在庫指数Dの理由</t>
    <phoneticPr fontId="3"/>
  </si>
  <si>
    <t>内用薬</t>
    <rPh sb="0" eb="3">
      <t>ナイヨウヤク</t>
    </rPh>
    <phoneticPr fontId="3"/>
  </si>
  <si>
    <t>①全て自社</t>
    <rPh sb="1" eb="2">
      <t>スベ</t>
    </rPh>
    <phoneticPr fontId="3"/>
  </si>
  <si>
    <t>○</t>
    <phoneticPr fontId="3"/>
  </si>
  <si>
    <t>①増加傾向</t>
    <rPh sb="1" eb="3">
      <t>ゾウカ</t>
    </rPh>
    <phoneticPr fontId="3"/>
  </si>
  <si>
    <t>①生産ロット数を増加</t>
    <phoneticPr fontId="3"/>
  </si>
  <si>
    <t>①在庫放出可能</t>
    <rPh sb="1" eb="3">
      <t>ザイコ</t>
    </rPh>
    <rPh sb="3" eb="5">
      <t>ホウシュツ</t>
    </rPh>
    <rPh sb="5" eb="7">
      <t>カノウ</t>
    </rPh>
    <phoneticPr fontId="3"/>
  </si>
  <si>
    <t>A</t>
    <phoneticPr fontId="3"/>
  </si>
  <si>
    <t xml:space="preserve">①有事による在庫放出中　
</t>
    <phoneticPr fontId="3"/>
  </si>
  <si>
    <t>注射薬</t>
    <rPh sb="0" eb="3">
      <t>チュウシャヤク</t>
    </rPh>
    <phoneticPr fontId="3"/>
  </si>
  <si>
    <t>②全て委託</t>
    <rPh sb="1" eb="2">
      <t>スベ</t>
    </rPh>
    <phoneticPr fontId="3"/>
  </si>
  <si>
    <t>②減少傾向</t>
    <rPh sb="1" eb="3">
      <t>ゲンショウ</t>
    </rPh>
    <rPh sb="3" eb="5">
      <t>ケイコウ</t>
    </rPh>
    <phoneticPr fontId="3"/>
  </si>
  <si>
    <t>②大スケールの製造設備への切り替え</t>
    <phoneticPr fontId="3"/>
  </si>
  <si>
    <t>B</t>
    <phoneticPr fontId="3"/>
  </si>
  <si>
    <t>②在庫消尽次第販売中止</t>
    <phoneticPr fontId="3"/>
  </si>
  <si>
    <t>外用薬</t>
    <rPh sb="0" eb="3">
      <t>ガイヨウヤク</t>
    </rPh>
    <phoneticPr fontId="3"/>
  </si>
  <si>
    <t>③包装等のみ自社</t>
    <phoneticPr fontId="3"/>
  </si>
  <si>
    <t>③季節性</t>
    <phoneticPr fontId="3"/>
  </si>
  <si>
    <t>③製造ラインの複数保有</t>
    <phoneticPr fontId="3"/>
  </si>
  <si>
    <t>C</t>
    <phoneticPr fontId="3"/>
  </si>
  <si>
    <t>③その他（備考欄に記入）</t>
    <phoneticPr fontId="3"/>
  </si>
  <si>
    <t>歯科用薬剤</t>
    <rPh sb="0" eb="5">
      <t>シカヨウヤクザイ</t>
    </rPh>
    <phoneticPr fontId="3"/>
  </si>
  <si>
    <t>④包装等のみ委託</t>
    <phoneticPr fontId="3"/>
  </si>
  <si>
    <t>④不規則</t>
    <rPh sb="1" eb="4">
      <t>フキソク</t>
    </rPh>
    <phoneticPr fontId="3"/>
  </si>
  <si>
    <t>④複数の製造拠点保有</t>
    <phoneticPr fontId="3"/>
  </si>
  <si>
    <t>D</t>
    <phoneticPr fontId="3"/>
  </si>
  <si>
    <t>⑤製剤製造一部委託</t>
    <rPh sb="1" eb="9">
      <t>セイザイセイゾウイチブイタク</t>
    </rPh>
    <phoneticPr fontId="3"/>
  </si>
  <si>
    <t>⑤横這い</t>
    <rPh sb="1" eb="3">
      <t>ヨコバ</t>
    </rPh>
    <phoneticPr fontId="3"/>
  </si>
  <si>
    <t>⑤製造余力無し</t>
    <rPh sb="1" eb="5">
      <t>セイゾウヨリョク</t>
    </rPh>
    <phoneticPr fontId="3"/>
  </si>
  <si>
    <t>⑥協業</t>
    <phoneticPr fontId="3"/>
  </si>
  <si>
    <t>⑥非公表</t>
    <rPh sb="1" eb="4">
      <t>ヒコウヒョウ</t>
    </rPh>
    <phoneticPr fontId="3"/>
  </si>
  <si>
    <t>【様式１】</t>
    <rPh sb="1" eb="3">
      <t>ヨウシキ</t>
    </rPh>
    <phoneticPr fontId="3"/>
  </si>
  <si>
    <t>製造販売する品目数</t>
    <phoneticPr fontId="3"/>
  </si>
  <si>
    <t>自社製造割合（任意）</t>
    <rPh sb="7" eb="9">
      <t>ニンイ</t>
    </rPh>
    <phoneticPr fontId="3"/>
  </si>
  <si>
    <t>原薬の複数購買割合</t>
    <phoneticPr fontId="3"/>
  </si>
  <si>
    <t>共同開発割合（任意）</t>
    <phoneticPr fontId="3"/>
  </si>
  <si>
    <t>更新日：2026年1月15日</t>
    <rPh sb="0" eb="3">
      <t>コウシンビ</t>
    </rPh>
    <rPh sb="8" eb="9">
      <t>ネン</t>
    </rPh>
    <rPh sb="10" eb="11">
      <t>ガツ</t>
    </rPh>
    <rPh sb="13" eb="14">
      <t>ニチ</t>
    </rPh>
    <phoneticPr fontId="3"/>
  </si>
  <si>
    <t>薬価基準収載
医薬品コード</t>
    <rPh sb="0" eb="2">
      <t>ヤッカ</t>
    </rPh>
    <rPh sb="2" eb="4">
      <t>キジュン</t>
    </rPh>
    <rPh sb="4" eb="6">
      <t>シュウサイ</t>
    </rPh>
    <rPh sb="7" eb="10">
      <t>イヤクヒン</t>
    </rPh>
    <phoneticPr fontId="3"/>
  </si>
  <si>
    <t>YJコード</t>
    <phoneticPr fontId="3"/>
  </si>
  <si>
    <t>製造販売業者</t>
    <rPh sb="0" eb="4">
      <t>セイゾウハンバイ</t>
    </rPh>
    <rPh sb="4" eb="6">
      <t>ギョウシャ</t>
    </rPh>
    <phoneticPr fontId="3"/>
  </si>
  <si>
    <t>品名</t>
    <rPh sb="0" eb="2">
      <t>ヒンメイ</t>
    </rPh>
    <phoneticPr fontId="3"/>
  </si>
  <si>
    <t>規格</t>
    <rPh sb="0" eb="2">
      <t>キカク</t>
    </rPh>
    <phoneticPr fontId="3"/>
  </si>
  <si>
    <t>配合剤</t>
    <rPh sb="0" eb="3">
      <t>ハイゴウザイ</t>
    </rPh>
    <phoneticPr fontId="3"/>
  </si>
  <si>
    <t>原薬の製造国</t>
    <phoneticPr fontId="3"/>
  </si>
  <si>
    <t>原薬の複数購買品目</t>
    <rPh sb="5" eb="7">
      <t>コウバイ</t>
    </rPh>
    <rPh sb="7" eb="9">
      <t>ヒンモク</t>
    </rPh>
    <phoneticPr fontId="3"/>
  </si>
  <si>
    <t>製剤製造業者</t>
    <rPh sb="0" eb="2">
      <t>セイザイ</t>
    </rPh>
    <rPh sb="4" eb="6">
      <t>ギョウシャ</t>
    </rPh>
    <phoneticPr fontId="3"/>
  </si>
  <si>
    <t>共同開発情報</t>
  </si>
  <si>
    <t>共同開発品目</t>
    <rPh sb="0" eb="4">
      <t>キョウドウカイハツ</t>
    </rPh>
    <rPh sb="4" eb="6">
      <t>ヒンモク</t>
    </rPh>
    <phoneticPr fontId="3"/>
  </si>
  <si>
    <t>外用薬</t>
  </si>
  <si>
    <t>7121703X1410</t>
  </si>
  <si>
    <t>ヴィアトリス・ヘルスケア合同会社</t>
  </si>
  <si>
    <t>白色ワセリン</t>
    <phoneticPr fontId="3"/>
  </si>
  <si>
    <t>１０ｇ</t>
  </si>
  <si>
    <t>日本</t>
    <rPh sb="0" eb="2">
      <t>ニホン</t>
    </rPh>
    <phoneticPr fontId="3"/>
  </si>
  <si>
    <t xml:space="preserve">笠野興産株式会社 </t>
  </si>
  <si>
    <t>内用薬</t>
  </si>
  <si>
    <t>7111001X1370</t>
  </si>
  <si>
    <t>乳糖水和物「ホエイ」</t>
    <phoneticPr fontId="3"/>
  </si>
  <si>
    <t>オランダ</t>
  </si>
  <si>
    <t>ニュージーランド</t>
  </si>
  <si>
    <t>3211001X1016</t>
    <phoneticPr fontId="3"/>
  </si>
  <si>
    <t>3211001X1296</t>
  </si>
  <si>
    <t>乳酸カルシウム「ＶＴＲＳ」原末</t>
    <phoneticPr fontId="3"/>
  </si>
  <si>
    <t>東洋製薬化成株式会社</t>
  </si>
  <si>
    <t>2344005F1061</t>
  </si>
  <si>
    <t>炭酸水素ナトリウム錠５００ｍｇ「ＶＴＲＳ」</t>
  </si>
  <si>
    <t>５００ｍｇ１錠</t>
  </si>
  <si>
    <t>勝山ファーマ株式会社　勝山工場</t>
  </si>
  <si>
    <t>2344004X1011</t>
    <phoneticPr fontId="3"/>
  </si>
  <si>
    <t>2344004X1470</t>
  </si>
  <si>
    <t>炭酸水素ナトリウム「ＶＴＲＳ」原末</t>
    <phoneticPr fontId="3"/>
  </si>
  <si>
    <t>笠野興産株式会社</t>
  </si>
  <si>
    <t>3311401A2263</t>
  </si>
  <si>
    <t>生理食塩液「ＶＴＲＳ」</t>
    <phoneticPr fontId="3"/>
  </si>
  <si>
    <t>２０ｍＬ１管</t>
  </si>
  <si>
    <t>ニュージーランド</t>
    <phoneticPr fontId="3"/>
  </si>
  <si>
    <t xml:space="preserve">ＢＢｒａｕｎ　Ｍｅｄｉｃａｌ　Ｉｎｄｕｓｔｒｉｅｓ　Ｓｄｎ　Ｂｈｄ（Ｐｈａｒｍａ　Ｐｌａｎｔ）  </t>
    <phoneticPr fontId="3"/>
  </si>
  <si>
    <t>3311401A3197</t>
  </si>
  <si>
    <t>生理食塩液「ＶＴＲＳ」</t>
  </si>
  <si>
    <t>１００ｍＬ１瓶</t>
  </si>
  <si>
    <t xml:space="preserve">光製薬株式会社　栗橋工場 </t>
    <phoneticPr fontId="3"/>
  </si>
  <si>
    <t>3311401A5017</t>
  </si>
  <si>
    <t>3311401A5084</t>
  </si>
  <si>
    <t>２５０ｍＬ１瓶</t>
  </si>
  <si>
    <t>3311401A7010</t>
    <phoneticPr fontId="3"/>
  </si>
  <si>
    <t>3311401A7184</t>
  </si>
  <si>
    <t>５００ｍＬ１瓶</t>
  </si>
  <si>
    <t>7121702X1017</t>
  </si>
  <si>
    <t>7121702X1041</t>
  </si>
  <si>
    <t>親水ワセリン「ホエイ」（白色ワセリン）</t>
    <rPh sb="12" eb="14">
      <t>ハクショク</t>
    </rPh>
    <phoneticPr fontId="3"/>
  </si>
  <si>
    <t>○</t>
  </si>
  <si>
    <t>同上</t>
    <rPh sb="0" eb="2">
      <t>ドウジョウ</t>
    </rPh>
    <phoneticPr fontId="3"/>
  </si>
  <si>
    <t>親水ワセリン「ホエイ」（ステアリルアルコール）</t>
    <phoneticPr fontId="3"/>
  </si>
  <si>
    <t>親水ワセリン「ホエイ」（サラシミツロウ）</t>
    <phoneticPr fontId="3"/>
  </si>
  <si>
    <t>親水ワセリン「ホエイ」（コレステロール）</t>
    <phoneticPr fontId="3"/>
  </si>
  <si>
    <t>7122704X1285</t>
  </si>
  <si>
    <t>親水クリーム「ホエイ」（白色ワセリン）</t>
    <phoneticPr fontId="3"/>
  </si>
  <si>
    <t>親水クリーム「ホエイ」（モノステアリン酸グリセリン）</t>
    <phoneticPr fontId="3"/>
  </si>
  <si>
    <t>親水クリーム「ホエイ」（ポリオキシエチレン硬化ヒマシ油60）</t>
    <phoneticPr fontId="3"/>
  </si>
  <si>
    <t>親水クリーム「ホエイ」（プロピレングリコール）</t>
    <phoneticPr fontId="3"/>
  </si>
  <si>
    <t>親水クリーム「ホエイ」（ステアリルアルコール）</t>
    <phoneticPr fontId="3"/>
  </si>
  <si>
    <t>2663700X1012</t>
  </si>
  <si>
    <t>2663700X1063</t>
  </si>
  <si>
    <t>硝酸銀「ＶＴＲＳ」原末</t>
    <phoneticPr fontId="3"/>
  </si>
  <si>
    <t>１ｇ</t>
  </si>
  <si>
    <t>2649708X1010</t>
    <phoneticPr fontId="3"/>
  </si>
  <si>
    <t>2649708X1303</t>
  </si>
  <si>
    <t>酸化亜鉛「ＶＴＲＳ」原末</t>
    <phoneticPr fontId="3"/>
  </si>
  <si>
    <t>2344009F4018</t>
  </si>
  <si>
    <t>2344009F4077</t>
  </si>
  <si>
    <t>ヴィアトリス・ヘルスケア合同会社</t>
    <phoneticPr fontId="3"/>
  </si>
  <si>
    <t>酸化マグネシウム錠５００ｍｇ「ＶＴＲＳ」</t>
  </si>
  <si>
    <t>海外製造所（インド）</t>
  </si>
  <si>
    <t>2344009F2015</t>
  </si>
  <si>
    <t>2344009F2104</t>
  </si>
  <si>
    <t>酸化マグネシウム錠３３０ｍｇ「ＶＴＲＳ」</t>
  </si>
  <si>
    <t>３３０ｍｇ１錠</t>
  </si>
  <si>
    <t>2344009F1019</t>
  </si>
  <si>
    <t>2344009F1108</t>
  </si>
  <si>
    <t>酸化マグネシウム錠２５０ｍｇ「ＶＴＲＳ」</t>
    <phoneticPr fontId="3"/>
  </si>
  <si>
    <t>２５０ｍｇ１錠</t>
  </si>
  <si>
    <t>3929003C1016</t>
  </si>
  <si>
    <t>3929003C1059</t>
  </si>
  <si>
    <t>球形吸着炭細粒「マイラン」</t>
    <phoneticPr fontId="3"/>
  </si>
  <si>
    <t>明治薬品株式会社　富山工場</t>
  </si>
  <si>
    <t>2332001X1017</t>
    <phoneticPr fontId="3"/>
  </si>
  <si>
    <t>2332001X1130</t>
  </si>
  <si>
    <t>乾燥酵母「ＶＴＲＳ」原末</t>
    <phoneticPr fontId="3"/>
  </si>
  <si>
    <t>7121701X1195</t>
  </si>
  <si>
    <t>黄色ワセリン（ＶＴＲＳ）</t>
    <phoneticPr fontId="3"/>
  </si>
  <si>
    <t>2115003X1014</t>
  </si>
  <si>
    <t>2115003X1189</t>
  </si>
  <si>
    <t>安息香酸ナトリウムカフェイン「ホエイ」原末</t>
    <phoneticPr fontId="3"/>
  </si>
  <si>
    <t>2649704M1015</t>
  </si>
  <si>
    <t>2649704M1120</t>
  </si>
  <si>
    <t>亜鉛華軟膏「ホエイ」</t>
    <phoneticPr fontId="3"/>
  </si>
  <si>
    <t>2649710M2068</t>
  </si>
  <si>
    <t>亜鉛華（１０％）単軟膏「ホエイ」</t>
    <phoneticPr fontId="3"/>
  </si>
  <si>
    <t>4490027F1014</t>
  </si>
  <si>
    <t>4490027F1219</t>
  </si>
  <si>
    <t>ロラタジン錠１０ｍｇ「ＶＴＲＳ」</t>
    <phoneticPr fontId="3"/>
  </si>
  <si>
    <t>１０ｍｇ１錠</t>
  </si>
  <si>
    <t>インド（日本）</t>
    <rPh sb="4" eb="6">
      <t>ニホン</t>
    </rPh>
    <phoneticPr fontId="3"/>
  </si>
  <si>
    <t xml:space="preserve">ダイト株式会社　本社工場 </t>
  </si>
  <si>
    <t>ダイト（親）、あすか製薬、フェルゼンファーマ</t>
    <rPh sb="4" eb="5">
      <t>オヤ</t>
    </rPh>
    <rPh sb="10" eb="12">
      <t>セイヤク</t>
    </rPh>
    <phoneticPr fontId="3"/>
  </si>
  <si>
    <t>4490027F2010</t>
  </si>
  <si>
    <t>4490027F2274</t>
  </si>
  <si>
    <t>ロラタジンＯＤ錠１０ｍｇ「ＶＴＲＳ」</t>
  </si>
  <si>
    <t>2149110F1368</t>
  </si>
  <si>
    <t>ロサルヒド配合錠ＬＤ「ＶＴＲＳ」（ロサルタンカリウム  ）</t>
    <phoneticPr fontId="3"/>
  </si>
  <si>
    <t>１錠</t>
  </si>
  <si>
    <t>インド</t>
    <phoneticPr fontId="3"/>
  </si>
  <si>
    <t xml:space="preserve">海外製造所（インド） </t>
  </si>
  <si>
    <t>ロサルヒド配合錠ＬＤ「ＶＴＲＳ」（ヒドロクロロチアジド    ）</t>
    <phoneticPr fontId="3"/>
  </si>
  <si>
    <t>2149110F2330</t>
  </si>
  <si>
    <t>ロサルヒド配合錠ＨＤ「ＶＴＲＳ」（ロサルタンカリウム  ）</t>
    <phoneticPr fontId="3"/>
  </si>
  <si>
    <t>ロサルヒド配合錠ＨＤ「ＶＴＲＳ」（ヒドロクロロチアジド    ）</t>
    <phoneticPr fontId="3"/>
  </si>
  <si>
    <t>2149039F2372</t>
  </si>
  <si>
    <t>ロサルタンＫ錠５０ｍｇ「ＶＴＲＳ」</t>
  </si>
  <si>
    <t>５０ｍｇ１錠</t>
  </si>
  <si>
    <t>中華人民共和国（日本）</t>
    <rPh sb="0" eb="7">
      <t>チュウカジンミンキョウワコク</t>
    </rPh>
    <rPh sb="8" eb="10">
      <t>ニホン</t>
    </rPh>
    <phoneticPr fontId="3"/>
  </si>
  <si>
    <t>ダイト株式会社　本社工場</t>
  </si>
  <si>
    <t>ダイト（親）</t>
    <rPh sb="4" eb="5">
      <t>オヤ</t>
    </rPh>
    <phoneticPr fontId="3"/>
  </si>
  <si>
    <t>2149039F1015</t>
  </si>
  <si>
    <t>2149039F1376</t>
  </si>
  <si>
    <t>ロサルタンＫ錠２５ｍｇ「ＶＴＲＳ」</t>
    <phoneticPr fontId="3"/>
  </si>
  <si>
    <t>２５ｍｇ１錠</t>
  </si>
  <si>
    <t>2149039F3018</t>
  </si>
  <si>
    <t>2149039F3360</t>
  </si>
  <si>
    <t>ロサルタンＫ錠１００ｍｇ「ＶＴＲＳ」</t>
  </si>
  <si>
    <t>１００ｍｇ１錠</t>
  </si>
  <si>
    <t>1249351B1010</t>
    <phoneticPr fontId="3"/>
  </si>
  <si>
    <t>1249351B1141</t>
  </si>
  <si>
    <t>ロートエキス散「ホエイ」</t>
  </si>
  <si>
    <t>1319742Q2248</t>
  </si>
  <si>
    <t>レボフロキサシン点眼液１．５％「ＶＴＲＳ」</t>
  </si>
  <si>
    <t>１．５％１ｍＬ</t>
  </si>
  <si>
    <t>大韓民国</t>
    <rPh sb="0" eb="4">
      <t>ダイカンミンコク</t>
    </rPh>
    <phoneticPr fontId="3"/>
  </si>
  <si>
    <t xml:space="preserve">テイカ製薬株式会社新庄工場 </t>
  </si>
  <si>
    <t>キョーリンリメディオ（親）</t>
    <rPh sb="11" eb="12">
      <t>オヤ</t>
    </rPh>
    <phoneticPr fontId="3"/>
  </si>
  <si>
    <t>1319742Q1012</t>
  </si>
  <si>
    <t>1319742Q1306</t>
  </si>
  <si>
    <t>レボフロキサシン点眼液０．５％「ＶＴＲＳ」</t>
    <phoneticPr fontId="3"/>
  </si>
  <si>
    <t>０．５％１ｍＬ</t>
  </si>
  <si>
    <t>テイカ製薬（小分け元）</t>
    <rPh sb="3" eb="5">
      <t>セイヤク</t>
    </rPh>
    <rPh sb="6" eb="8">
      <t>コワ</t>
    </rPh>
    <rPh sb="9" eb="10">
      <t>モト</t>
    </rPh>
    <phoneticPr fontId="3"/>
  </si>
  <si>
    <t>1319746Q1010</t>
  </si>
  <si>
    <t>1319746Q1150</t>
  </si>
  <si>
    <t>レボカバスチン点眼液０．０２５％「ＶＴＲＳ」</t>
    <phoneticPr fontId="3"/>
  </si>
  <si>
    <t>０．０２５％１ｍＬ</t>
  </si>
  <si>
    <t>テイカ製薬株式会社新庄工場</t>
  </si>
  <si>
    <t>2329021F1013</t>
  </si>
  <si>
    <t>2329021F1358</t>
  </si>
  <si>
    <t>レバミピド錠１００ｍｇ「ＶＴＲＳ」</t>
    <phoneticPr fontId="3"/>
  </si>
  <si>
    <t>中華人民共和国</t>
    <rPh sb="0" eb="7">
      <t>チュウカジンミンキョウワコク</t>
    </rPh>
    <phoneticPr fontId="3"/>
  </si>
  <si>
    <t xml:space="preserve">ファイザー・ファーマ株式会社　名古屋工場 </t>
  </si>
  <si>
    <t>辰巳（小分け元）</t>
    <phoneticPr fontId="3"/>
  </si>
  <si>
    <t>4291015F1018</t>
  </si>
  <si>
    <t>4291015F1212</t>
  </si>
  <si>
    <t>レトロゾール錠２．５ｍｇ「ＶＴＲＳ」</t>
    <phoneticPr fontId="3"/>
  </si>
  <si>
    <t>２．５ｍｇ１錠</t>
  </si>
  <si>
    <t>ファイザー・ファーマ株式会社　名古屋工場</t>
  </si>
  <si>
    <t>1214400A9082</t>
  </si>
  <si>
    <t>リドカイン塩酸塩注射液２％「ＶＴＲＳ」</t>
  </si>
  <si>
    <t>２％５ｍＬ１管</t>
  </si>
  <si>
    <t>スペイン</t>
    <phoneticPr fontId="3"/>
  </si>
  <si>
    <t>日新製薬株式会社</t>
  </si>
  <si>
    <t/>
  </si>
  <si>
    <t>1214400H1080</t>
  </si>
  <si>
    <t>リドカイン塩酸塩注射液２％「ＶＴＲＳ」</t>
    <phoneticPr fontId="3"/>
  </si>
  <si>
    <t>２％１０ｍＬ１管</t>
  </si>
  <si>
    <t>1214400A7080</t>
  </si>
  <si>
    <t>リドカイン塩酸塩注射液１％「ＶＴＲＳ」</t>
  </si>
  <si>
    <t>１％５ｍＬ１管</t>
  </si>
  <si>
    <t>1214400A8086</t>
  </si>
  <si>
    <t>１％１０ｍＬ１管</t>
  </si>
  <si>
    <t xml:space="preserve">日新製薬株式会社 </t>
  </si>
  <si>
    <t>1214400A5087</t>
  </si>
  <si>
    <t>リドカイン塩酸塩注射液０．５％「ＶＴＲＳ」</t>
  </si>
  <si>
    <t>０．５％５ｍＬ１管</t>
  </si>
  <si>
    <t>1214400A6083</t>
  </si>
  <si>
    <t>０．５％１０ｍＬ１管</t>
  </si>
  <si>
    <t>3999019F1018</t>
  </si>
  <si>
    <t>3999019F1271</t>
  </si>
  <si>
    <t>リセドロン酸Ｎａ錠２．５ｍｇ「ＶＴＲＳ」</t>
    <phoneticPr fontId="3"/>
  </si>
  <si>
    <t>日新製薬株式会社</t>
    <phoneticPr fontId="3"/>
  </si>
  <si>
    <t>日新製薬（小分け元）</t>
  </si>
  <si>
    <t>3999019F2251</t>
  </si>
  <si>
    <t>リセドロン酸Ｎａ錠１７．５ｍｇ「ＶＴＲＳ」</t>
  </si>
  <si>
    <t>１７．５ｍｇ１錠</t>
  </si>
  <si>
    <t>日新製薬（親）、共創未来ファーマ、日本薬品工業</t>
    <phoneticPr fontId="3"/>
  </si>
  <si>
    <t>2160006F2014</t>
  </si>
  <si>
    <t>2160006F2073</t>
  </si>
  <si>
    <t>リザトリプタンＯＤ錠１０ｍｇ「ＶＴＲＳ」</t>
    <phoneticPr fontId="3"/>
  </si>
  <si>
    <t>インド</t>
  </si>
  <si>
    <t>非公表</t>
    <rPh sb="0" eb="3">
      <t>ヒコウヒョウ</t>
    </rPh>
    <phoneticPr fontId="3"/>
  </si>
  <si>
    <t>2329028F3212</t>
  </si>
  <si>
    <t>ラベプラゾールＮａ錠５ｍｇ「ＶＴＲＳ」</t>
    <phoneticPr fontId="3"/>
  </si>
  <si>
    <t>５ｍｇ１錠</t>
  </si>
  <si>
    <t xml:space="preserve">株式会社陽進堂 </t>
  </si>
  <si>
    <t>陽進堂（親）、アルフレッサファーマ、日本ジェネリック、ニプロESファーマ、キョーリンリメディオ、日新製薬、辰巳化学、その他2社</t>
    <rPh sb="4" eb="5">
      <t>オヤ</t>
    </rPh>
    <phoneticPr fontId="3"/>
  </si>
  <si>
    <t>2329028F2321</t>
  </si>
  <si>
    <t>ラベプラゾールＮａ錠２０ｍｇ「ＶＴＲＳ」</t>
  </si>
  <si>
    <t>２０ｍｇ１錠</t>
  </si>
  <si>
    <t>2329028F1325</t>
  </si>
  <si>
    <t>ラベプラゾールＮａ錠１０ｍｇ「ＶＴＲＳ」</t>
  </si>
  <si>
    <t>1319739Q1010</t>
  </si>
  <si>
    <t>1319739Q1339</t>
    <phoneticPr fontId="3"/>
  </si>
  <si>
    <t>ラタノプロスト点眼液０．００５％「ＶＴＲＳ」</t>
    <phoneticPr fontId="3"/>
  </si>
  <si>
    <t>０．００５％１ｍＬ</t>
    <phoneticPr fontId="3"/>
  </si>
  <si>
    <t>プエルトリコ（米）</t>
    <rPh sb="7" eb="8">
      <t>コメ</t>
    </rPh>
    <phoneticPr fontId="3"/>
  </si>
  <si>
    <t>ハンガリー</t>
    <phoneticPr fontId="3"/>
  </si>
  <si>
    <t>海外製造所（ベルギー）</t>
    <phoneticPr fontId="3"/>
  </si>
  <si>
    <t>3221001X1012</t>
  </si>
  <si>
    <t>3221001X1179</t>
  </si>
  <si>
    <t>ヨウ化カリウム「ホエイ」</t>
  </si>
  <si>
    <t>2399010F2016</t>
  </si>
  <si>
    <t>2399010F2300</t>
  </si>
  <si>
    <t>モサプリドクエン酸塩錠５ｍｇ「ＶＴＲＳ」</t>
  </si>
  <si>
    <t xml:space="preserve">日新製薬株式会社　荒谷工場 </t>
    <phoneticPr fontId="3"/>
  </si>
  <si>
    <t>日新製薬（親）、第一三共エスファ、Ｍｅｉｊｉ　Ｓｅｉｋａファルマ</t>
    <phoneticPr fontId="3"/>
  </si>
  <si>
    <t>2399010F1010</t>
  </si>
  <si>
    <t>2399010F1303</t>
  </si>
  <si>
    <t>モサプリドクエン酸塩錠２．５ｍｇ「ＶＴＲＳ」</t>
  </si>
  <si>
    <t xml:space="preserve">日新製薬株式会社　荒谷工場 </t>
  </si>
  <si>
    <t>3999017M1050</t>
  </si>
  <si>
    <t>ミコフェノール酸モフェチルカプセル２５０ｍｇ「ＶＴＲＳ」</t>
    <phoneticPr fontId="3"/>
  </si>
  <si>
    <t>２５０ｍｇ１カプセル</t>
  </si>
  <si>
    <t>海外製造所（プエルトリコ（米）） 、海外製造所（インド）</t>
    <rPh sb="0" eb="5">
      <t>カイガイセイゾウショ</t>
    </rPh>
    <rPh sb="13" eb="14">
      <t>コメ</t>
    </rPh>
    <phoneticPr fontId="3"/>
  </si>
  <si>
    <t>2333005B1015</t>
  </si>
  <si>
    <t>2333005B1104</t>
  </si>
  <si>
    <t>ホミカエキス散「ホエイ」</t>
    <phoneticPr fontId="3"/>
  </si>
  <si>
    <t>2612701Q2150</t>
  </si>
  <si>
    <t>ポビドンヨードゲル１０％「ＶＴＲＳ」</t>
    <phoneticPr fontId="3"/>
  </si>
  <si>
    <t>１０％１０ｇ</t>
  </si>
  <si>
    <t>アメリカ合衆国</t>
    <phoneticPr fontId="3"/>
  </si>
  <si>
    <t>2190026F1014</t>
  </si>
  <si>
    <t>2190026F1103</t>
  </si>
  <si>
    <t>ボセンタン錠６２．５ｍｇ「ＶＴＲＳ」</t>
    <phoneticPr fontId="3"/>
  </si>
  <si>
    <t>６２．５ｍｇ１錠</t>
  </si>
  <si>
    <t>3319550A6064</t>
  </si>
  <si>
    <t>ペンライブ注（ソフトバッグ）
（酢酸ナトリウム水和物 ）</t>
  </si>
  <si>
    <t>２００ｍＬ１袋</t>
  </si>
  <si>
    <t xml:space="preserve">光製薬株式会社　栗橋工場 </t>
  </si>
  <si>
    <t>3319550A9039</t>
  </si>
  <si>
    <t>３００ｍＬ１袋</t>
  </si>
  <si>
    <t>3319550A5068</t>
  </si>
  <si>
    <t>５００ｍＬ１袋</t>
  </si>
  <si>
    <t>ペンライブ注（ソフトバッグ）
（塩化マグネシウム ）</t>
  </si>
  <si>
    <t>ペンライブ注（ソフトバッグ）
（塩化ナトリウム   ）</t>
  </si>
  <si>
    <t>ペンライブ注（ソフトバッグ）
（塩化カリウム ）</t>
  </si>
  <si>
    <t>ペンライブ注（ソフトバッグ）
（リン酸二水素カリウム ）</t>
  </si>
  <si>
    <t>ペンライブ注（ソフトバッグ）
（マルトース水和物 ）</t>
  </si>
  <si>
    <t>3319550A1046</t>
  </si>
  <si>
    <t>ペンライブ注
（酢酸ナトリウム水和物 ）</t>
  </si>
  <si>
    <t>２００ｍＬ１瓶</t>
  </si>
  <si>
    <t>3319550A2026</t>
  </si>
  <si>
    <t>３００ｍＬ１瓶</t>
  </si>
  <si>
    <t>3319550A3065</t>
  </si>
  <si>
    <t>ペンライブ注
（塩化マグネシウム ）</t>
  </si>
  <si>
    <t>ペンライブ注
（塩化ナトリウム   ）</t>
  </si>
  <si>
    <t>ペンライブ注
（塩化カリウム ）</t>
  </si>
  <si>
    <t>ペンライブ注
（リン酸二水素カリウム ）</t>
  </si>
  <si>
    <t>ペンライブ注
（マルトース水和物 ）</t>
  </si>
  <si>
    <t>2616700Q1735</t>
  </si>
  <si>
    <t>ベンザルコニウム塩化物消毒用液１０Ｗ／Ｖ％「ＶＴＲＳ」</t>
    <phoneticPr fontId="3"/>
  </si>
  <si>
    <t>１０％１０ｍＬ</t>
  </si>
  <si>
    <t>3319551A7049</t>
  </si>
  <si>
    <t xml:space="preserve">ペロール注（ソフトバッグ）
(塩化ナトリウム ) </t>
  </si>
  <si>
    <t>3319551A4066</t>
  </si>
  <si>
    <t>3319551A1059</t>
  </si>
  <si>
    <t xml:space="preserve">ペロール注
(酢酸ナトリウム水和物  ) </t>
    <phoneticPr fontId="3"/>
  </si>
  <si>
    <t>3319551A2055</t>
  </si>
  <si>
    <t xml:space="preserve">ペロール注
(酢酸ナトリウム水和物  ) </t>
  </si>
  <si>
    <t xml:space="preserve">ペロール注
(塩化ナトリウム ) </t>
  </si>
  <si>
    <t xml:space="preserve">ペロール注
(塩化カルシウム水和物 ) </t>
    <phoneticPr fontId="3"/>
  </si>
  <si>
    <t xml:space="preserve">ペロール注
(塩化カルシウム水和物 ) </t>
  </si>
  <si>
    <t xml:space="preserve">ペロール注
(塩化カリウム) </t>
    <phoneticPr fontId="3"/>
  </si>
  <si>
    <t xml:space="preserve">ペロール注
(塩化カリウム) </t>
  </si>
  <si>
    <t xml:space="preserve">ペロール注
(ブドウ糖 ) </t>
    <phoneticPr fontId="3"/>
  </si>
  <si>
    <t xml:space="preserve">ペロール注
(ブドウ糖 ) </t>
  </si>
  <si>
    <t>3399005F1013</t>
  </si>
  <si>
    <t>3399005F1315</t>
  </si>
  <si>
    <t>ベラプロストＮａ錠２０μｇ「ＶＴＲＳ」</t>
    <phoneticPr fontId="3"/>
  </si>
  <si>
    <t>２０μｇ１錠</t>
  </si>
  <si>
    <t>株式会社陽進堂</t>
  </si>
  <si>
    <t>陽進堂（小分け元）</t>
    <phoneticPr fontId="3"/>
  </si>
  <si>
    <t>1119402A2169</t>
  </si>
  <si>
    <t>プロポフォール１％静注５０ｍＬ「ＶＴＲＳ」</t>
  </si>
  <si>
    <t>５００ｍｇ５０ｍＬ１瓶</t>
  </si>
  <si>
    <t xml:space="preserve">海外製造所（大韓民国） </t>
  </si>
  <si>
    <t>1119402A1138</t>
  </si>
  <si>
    <t>プロポフォール１％静注２０ｍＬ「ＶＴＲＳ」</t>
    <phoneticPr fontId="3"/>
  </si>
  <si>
    <t>２００ｍｇ２０ｍＬ１管</t>
  </si>
  <si>
    <t>1119402A3114</t>
  </si>
  <si>
    <t>プロポフォール１％静注１００ｍＬ「ＶＴＲＳ」</t>
  </si>
  <si>
    <t>１ｇ１００ｍＬ１瓶</t>
  </si>
  <si>
    <t>日医工（親）</t>
    <rPh sb="0" eb="3">
      <t>ニチイコウ</t>
    </rPh>
    <rPh sb="4" eb="5">
      <t>オヤ</t>
    </rPh>
    <phoneticPr fontId="3"/>
  </si>
  <si>
    <t>2646712M1204</t>
  </si>
  <si>
    <t>プレドニゾロン軟膏０．５％「ＶＴＲＳ」</t>
  </si>
  <si>
    <t>０．５％１ｇ</t>
  </si>
  <si>
    <t>フランス</t>
    <phoneticPr fontId="3"/>
  </si>
  <si>
    <t>2456001F1019</t>
  </si>
  <si>
    <t>2456001F1434</t>
  </si>
  <si>
    <t>プレドニゾロン錠５ｍｇ「ＶＴＲＳ」</t>
  </si>
  <si>
    <t>2456001F2015</t>
  </si>
  <si>
    <t>2456001F2066</t>
  </si>
  <si>
    <t>プレドニゾロン錠１ｍｇ「ＶＴＲＳ」</t>
    <phoneticPr fontId="3"/>
  </si>
  <si>
    <t>１ｍｇ１錠</t>
  </si>
  <si>
    <t>1190017F2262</t>
  </si>
  <si>
    <t>プレガバリンＯＤ錠７５ｍｇ「ＶＴＲＳ」</t>
  </si>
  <si>
    <t>７５ｍｇ１錠</t>
  </si>
  <si>
    <t>シンガポール</t>
    <phoneticPr fontId="3"/>
  </si>
  <si>
    <t>1190017F1266</t>
  </si>
  <si>
    <t>プレガバリンＯＤ錠２５ｍｇ「ＶＴＲＳ」</t>
    <phoneticPr fontId="3"/>
  </si>
  <si>
    <t>1190017F3269</t>
  </si>
  <si>
    <t>プレガバリンＯＤ錠１５０ｍｇ「ＶＴＲＳ」</t>
  </si>
  <si>
    <t>１５０ｍｇ１錠</t>
  </si>
  <si>
    <t>2129009F1062</t>
  </si>
  <si>
    <t>フレカイニド酢酸塩錠５０ｍｇ「ＶＴＲＳ」</t>
    <phoneticPr fontId="3"/>
  </si>
  <si>
    <t>イタリア</t>
    <phoneticPr fontId="3"/>
  </si>
  <si>
    <t xml:space="preserve">勝山ファーマ株式会社　勝山工場 </t>
  </si>
  <si>
    <t>2129009F2069</t>
  </si>
  <si>
    <t>フレカイニド酢酸塩錠１００ｍｇ「ＶＴＲＳ」</t>
  </si>
  <si>
    <t>4291005F1014</t>
  </si>
  <si>
    <t>4291005F1081</t>
  </si>
  <si>
    <t>フルタミド錠１２５ｍｇ「ＶＴＲＳ」</t>
    <phoneticPr fontId="3"/>
  </si>
  <si>
    <t>１２５ｍｇ１錠</t>
  </si>
  <si>
    <t>1169012F2215</t>
  </si>
  <si>
    <t>プラミペキソール塩酸塩錠０．５ｍｇ「ＶＴＲＳ」</t>
  </si>
  <si>
    <t>０．５ｍｇ１錠</t>
  </si>
  <si>
    <t>1169012F1219</t>
  </si>
  <si>
    <t>プラミペキソール塩酸塩錠０．１２５ｍｇ「ＶＴＲＳ」</t>
    <phoneticPr fontId="3"/>
  </si>
  <si>
    <t>０．１２５ｍｇ１錠</t>
  </si>
  <si>
    <t>3231401A1191</t>
  </si>
  <si>
    <t>ブドウ糖注射液５％「ＶＴＲＳ」</t>
    <phoneticPr fontId="3"/>
  </si>
  <si>
    <t>５％２０ｍＬ１管</t>
  </si>
  <si>
    <t>3231401A4018</t>
  </si>
  <si>
    <t>3231401A4085</t>
  </si>
  <si>
    <t>ブドウ糖注射液５％「ＶＴＲＳ」</t>
  </si>
  <si>
    <t>５％２５０ｍＬ１瓶</t>
  </si>
  <si>
    <t>3231401A6185</t>
  </si>
  <si>
    <t>５％５００ｍＬ１瓶</t>
  </si>
  <si>
    <t>3231401H1335</t>
  </si>
  <si>
    <t>ブドウ糖注射液２０％「ＶＴＲＳ」</t>
  </si>
  <si>
    <t>２０％２０ｍＬ１管</t>
  </si>
  <si>
    <t>2659708N1015</t>
  </si>
  <si>
    <t>2659708N1112</t>
  </si>
  <si>
    <t>ブテナフィン塩酸塩クリーム１％「ＶＴＲＳ」</t>
    <phoneticPr fontId="3"/>
  </si>
  <si>
    <t>１％１ｇ</t>
  </si>
  <si>
    <t>2229101F1060</t>
  </si>
  <si>
    <t>フスコデ配合錠（ジヒドロコデインリン酸塩  ）</t>
    <phoneticPr fontId="3"/>
  </si>
  <si>
    <t>フスコデ配合錠（クロルフェニラミンマレイン酸塩 ）</t>
    <phoneticPr fontId="3"/>
  </si>
  <si>
    <t>フスコデ配合錠（ｄｌ－メチルエフェドリン塩酸塩  ）</t>
    <phoneticPr fontId="3"/>
  </si>
  <si>
    <t>2229102Q1120</t>
  </si>
  <si>
    <t>フスコデ配合シロップ（ジヒドロコデインリン酸塩  ）</t>
    <phoneticPr fontId="3"/>
  </si>
  <si>
    <t>１ｍＬ</t>
  </si>
  <si>
    <t>フスコデ配合シロップ（クロルフェニラミンマレイン酸塩  ）</t>
    <phoneticPr fontId="3"/>
  </si>
  <si>
    <t>フスコデ配合シロップ（ｄｌ－メチルエフェドリン塩酸塩  ）</t>
    <phoneticPr fontId="3"/>
  </si>
  <si>
    <t>1125003B2015</t>
  </si>
  <si>
    <t>1125003B2120</t>
  </si>
  <si>
    <t>フェノバルビタール散１０％「ホエイ」</t>
    <phoneticPr fontId="3"/>
  </si>
  <si>
    <t>１０％１ｇ</t>
  </si>
  <si>
    <t>1125003X1016</t>
    <phoneticPr fontId="3"/>
  </si>
  <si>
    <t>1125003X1164</t>
  </si>
  <si>
    <t>フェノバルビタール「ホエイ」原末</t>
    <phoneticPr fontId="3"/>
  </si>
  <si>
    <t>2649804X1010</t>
  </si>
  <si>
    <t>2649804X1265</t>
  </si>
  <si>
    <t>フェノール・亜鉛華リニメント「ホエイ」</t>
    <phoneticPr fontId="3"/>
  </si>
  <si>
    <t>2189016F3306</t>
  </si>
  <si>
    <t>ピタバスタチンＣａ錠４ｍｇ「ＶＴＲＳ」</t>
  </si>
  <si>
    <t>４ｍｇ１錠</t>
  </si>
  <si>
    <t xml:space="preserve">全星薬品工業株式会社　岸和田工場 </t>
  </si>
  <si>
    <t>全星薬品（親）、ニプロ、共創未来ファーマ</t>
    <phoneticPr fontId="3"/>
  </si>
  <si>
    <t>2189016F2016</t>
  </si>
  <si>
    <t>2189016F2300</t>
  </si>
  <si>
    <t>ピタバスタチンＣａ錠２ｍｇ「ＶＴＲＳ」</t>
  </si>
  <si>
    <t>２ｍｇ１錠</t>
  </si>
  <si>
    <t>2189016F1010</t>
  </si>
  <si>
    <t>2189016F1303</t>
  </si>
  <si>
    <t>ピタバスタチンＣａ錠１ｍｇ「ＶＴＲＳ」</t>
    <phoneticPr fontId="3"/>
  </si>
  <si>
    <t>2189016F6119</t>
  </si>
  <si>
    <t>ピタバスタチンＣａ・ＯＤ錠４ｍｇ「ＶＴＲＳ」</t>
    <phoneticPr fontId="3"/>
  </si>
  <si>
    <t>ダイト（親）、キョーリンリメディオ、東和薬品</t>
    <rPh sb="4" eb="5">
      <t>オヤ</t>
    </rPh>
    <rPh sb="18" eb="20">
      <t>トウワ</t>
    </rPh>
    <rPh sb="20" eb="22">
      <t>ヤクヒン</t>
    </rPh>
    <phoneticPr fontId="3"/>
  </si>
  <si>
    <t>2189016F5015</t>
  </si>
  <si>
    <t>2189016F5120</t>
  </si>
  <si>
    <t>ピタバスタチンＣａ・ＯＤ錠２ｍｇ「ＶＴＲＳ」</t>
  </si>
  <si>
    <t>ダイト（親）、キョーリンリメディオ</t>
    <rPh sb="4" eb="5">
      <t>オヤ</t>
    </rPh>
    <phoneticPr fontId="6"/>
  </si>
  <si>
    <t>2189016F4019</t>
  </si>
  <si>
    <t>2189016F4124</t>
  </si>
  <si>
    <t>ピタバスタチンＣａ・ＯＤ錠１ｍｇ「ＶＴＲＳ」</t>
  </si>
  <si>
    <t>4291009F1284</t>
  </si>
  <si>
    <t>ビカルタミド錠８０ｍｇ「ＶＴＲＳ」</t>
    <phoneticPr fontId="3"/>
  </si>
  <si>
    <t>８０ｍｇ１錠</t>
  </si>
  <si>
    <t xml:space="preserve">インド </t>
    <phoneticPr fontId="3"/>
  </si>
  <si>
    <t>富士化学工業株式会社</t>
    <phoneticPr fontId="3"/>
  </si>
  <si>
    <t>6113400A2070</t>
  </si>
  <si>
    <t>バンコマイシン塩酸塩点滴静注用１ｇ「ＶＴＲＳ」</t>
  </si>
  <si>
    <t>１ｇ１瓶</t>
  </si>
  <si>
    <t>ハンガリー</t>
  </si>
  <si>
    <t>国内製造所（非公表）</t>
    <rPh sb="0" eb="2">
      <t>コクナイ</t>
    </rPh>
    <rPh sb="2" eb="4">
      <t>セイゾウ</t>
    </rPh>
    <rPh sb="4" eb="5">
      <t>ショ</t>
    </rPh>
    <rPh sb="6" eb="7">
      <t>ヒ</t>
    </rPh>
    <rPh sb="7" eb="9">
      <t>コウヒョウ</t>
    </rPh>
    <phoneticPr fontId="3"/>
  </si>
  <si>
    <t>6113400A1227</t>
  </si>
  <si>
    <t>バンコマイシン塩酸塩点滴静注用０．５ｇ「ＶＴＲＳ」</t>
  </si>
  <si>
    <t>０．５ｇ１瓶</t>
  </si>
  <si>
    <t>6113001B1151</t>
  </si>
  <si>
    <t>バンコマイシン塩酸塩散０．５ｇ「ＶＴＲＳ」</t>
    <phoneticPr fontId="3"/>
  </si>
  <si>
    <t>５００ｍｇ１瓶</t>
  </si>
  <si>
    <t>2331006X1012</t>
  </si>
  <si>
    <t>2331006X1241</t>
  </si>
  <si>
    <t>パンクレアチン「ＶＴＲＳ」原末</t>
    <phoneticPr fontId="3"/>
  </si>
  <si>
    <t>1179041F3010</t>
  </si>
  <si>
    <t>1179041F3362</t>
  </si>
  <si>
    <t>パロキセチン錠５ｍｇ「ＶＴＲＳ」</t>
    <phoneticPr fontId="3"/>
  </si>
  <si>
    <r>
      <t>辰巳化学（親）、</t>
    </r>
    <r>
      <rPr>
        <sz val="11"/>
        <rFont val="游ゴシック"/>
        <family val="3"/>
        <charset val="128"/>
        <scheme val="minor"/>
      </rPr>
      <t>大興製薬、</t>
    </r>
    <r>
      <rPr>
        <sz val="11"/>
        <rFont val="游ゴシック"/>
        <family val="2"/>
        <charset val="128"/>
        <scheme val="minor"/>
      </rPr>
      <t>ニプロESファーマ、他 承認整理済1社</t>
    </r>
    <rPh sb="0" eb="4">
      <t>タツミカガク</t>
    </rPh>
    <rPh sb="5" eb="6">
      <t>オヤ</t>
    </rPh>
    <rPh sb="8" eb="12">
      <t>ダイコウセイヤク</t>
    </rPh>
    <phoneticPr fontId="3"/>
  </si>
  <si>
    <t>1179041F2374</t>
  </si>
  <si>
    <t>パロキセチン錠２０ｍｇ「ＶＴＲＳ」</t>
  </si>
  <si>
    <t>1179041F1378</t>
  </si>
  <si>
    <t>パロキセチン錠１０ｍｇ「ＶＴＲＳ」</t>
  </si>
  <si>
    <t>2699801V1017</t>
  </si>
  <si>
    <t>2699801V1068</t>
  </si>
  <si>
    <t>ネグミンシュガー軟膏（ポビドンヨード）</t>
    <phoneticPr fontId="3"/>
  </si>
  <si>
    <t>アメリカ合衆国</t>
  </si>
  <si>
    <t>ネグミンシュガー軟膏（精製白糖）</t>
    <rPh sb="11" eb="15">
      <t>セイセイハクトウ</t>
    </rPh>
    <phoneticPr fontId="3"/>
  </si>
  <si>
    <t>3319534A3147</t>
  </si>
  <si>
    <t>ニソリ輸液（乳酸ナトリウム液  ）</t>
    <phoneticPr fontId="3"/>
  </si>
  <si>
    <t>光製薬株式会社　栗橋工場</t>
  </si>
  <si>
    <t>ニソリ輸液（塩化ナトリウム  ）</t>
    <phoneticPr fontId="3"/>
  </si>
  <si>
    <t>ニソリ輸液（塩化カルシウム水和物  ）</t>
    <phoneticPr fontId="3"/>
  </si>
  <si>
    <t>ニソリ輸液（塩化カリウム  ）</t>
    <phoneticPr fontId="3"/>
  </si>
  <si>
    <t>3319538A1037</t>
  </si>
  <si>
    <t>ニソリＭ注（乳酸ナトリウム液）</t>
    <phoneticPr fontId="3"/>
  </si>
  <si>
    <t>3319538A2041</t>
  </si>
  <si>
    <t>ニソリＭ注（マルトース水和物）</t>
    <rPh sb="11" eb="14">
      <t>スイワブツ</t>
    </rPh>
    <phoneticPr fontId="3"/>
  </si>
  <si>
    <t>3319538A6071</t>
  </si>
  <si>
    <t>ニソリＭ注（ソフトバッグ）
（乳酸ナトリウム液）</t>
    <phoneticPr fontId="3"/>
  </si>
  <si>
    <t>２５０ｍＬ１袋</t>
  </si>
  <si>
    <t>3319538A4087</t>
  </si>
  <si>
    <t>ニソリＭ注（ソフトバッグ）
（塩化ナトリウム   ）</t>
    <phoneticPr fontId="3"/>
  </si>
  <si>
    <t>ニソリＭ注（ソフトバッグ）
（塩化カルシウム水和物 ）</t>
    <phoneticPr fontId="3"/>
  </si>
  <si>
    <t>ニソリＭ注（ソフトバッグ）
（塩化カリウム）</t>
    <phoneticPr fontId="3"/>
  </si>
  <si>
    <t>ニソリＭ注（ソフトバッグ）
（マルトース水和物）</t>
    <phoneticPr fontId="3"/>
  </si>
  <si>
    <t>ニソリＭ注（塩化ナトリウム   ）</t>
    <rPh sb="6" eb="8">
      <t>エンカ</t>
    </rPh>
    <phoneticPr fontId="3"/>
  </si>
  <si>
    <t>ニソリＭ注（塩化カルシウム水和物 ）</t>
    <rPh sb="6" eb="8">
      <t>エンカ</t>
    </rPh>
    <rPh sb="13" eb="16">
      <t>スイワブツ</t>
    </rPh>
    <phoneticPr fontId="3"/>
  </si>
  <si>
    <t>ニソリＭ注（塩化カリウム）</t>
    <rPh sb="6" eb="8">
      <t>エンカ</t>
    </rPh>
    <phoneticPr fontId="3"/>
  </si>
  <si>
    <t>3319535A4075</t>
  </si>
  <si>
    <t>ニソリ・Ｓ注（乳酸ナトリウム液 ）</t>
    <phoneticPr fontId="3"/>
  </si>
  <si>
    <t xml:space="preserve">ニソリ・Ｓ注（塩化ナトリウム ） </t>
    <phoneticPr fontId="3"/>
  </si>
  <si>
    <t>ニソリ・Ｓ注（塩化カルシウム水和物 ）</t>
    <phoneticPr fontId="3"/>
  </si>
  <si>
    <t>ニソリ・Ｓ注（塩化カリウム ）</t>
    <phoneticPr fontId="3"/>
  </si>
  <si>
    <t>ニソリ・Ｓ注（Ｄ－ソルビトール ）</t>
    <phoneticPr fontId="3"/>
  </si>
  <si>
    <t>2119404G4079</t>
  </si>
  <si>
    <t>ドブタミン点滴静注液６００ｍｇキット「ＶＴＲＳ」</t>
  </si>
  <si>
    <t>０．３％２００ｍＬ１袋</t>
  </si>
  <si>
    <t xml:space="preserve">光製薬株式会社　栗橋第二工場 </t>
  </si>
  <si>
    <t>2119404G3072</t>
  </si>
  <si>
    <t>ドブタミン点滴静注液２００ｍｇキット「ＶＴＲＳ」</t>
  </si>
  <si>
    <t>０．１％２００ｍＬ１袋</t>
  </si>
  <si>
    <t>2119404A1018</t>
  </si>
  <si>
    <t>2119404A1239</t>
  </si>
  <si>
    <t>ドブタミン点滴静注液１００ｍｇ「ＶＴＲＳ」</t>
    <phoneticPr fontId="3"/>
  </si>
  <si>
    <t>１００ｍｇ１管</t>
  </si>
  <si>
    <t>2119402P2158</t>
  </si>
  <si>
    <t>ドパミン塩酸塩点滴静注液６００ｍｇキット「ＶＴＲＳ」</t>
  </si>
  <si>
    <t>ドイツ（日本）</t>
    <rPh sb="4" eb="6">
      <t>ニホン</t>
    </rPh>
    <phoneticPr fontId="3"/>
  </si>
  <si>
    <t>光製薬株式会社　栗橋第二工場</t>
  </si>
  <si>
    <t>2119402P1143</t>
  </si>
  <si>
    <t>ドパミン塩酸塩点滴静注液２００ｍｇキット「ＶＴＲＳ」</t>
  </si>
  <si>
    <t>光製薬株式会社　栗橋第二工場</t>
    <phoneticPr fontId="3"/>
  </si>
  <si>
    <t>2119402A1485</t>
  </si>
  <si>
    <t>ドパミン塩酸塩点滴静注液１００ｍｇ「ＶＴＲＳ」</t>
    <phoneticPr fontId="3"/>
  </si>
  <si>
    <t>１００ｍｇ５ｍＬ１管</t>
  </si>
  <si>
    <t>3150002M1122</t>
  </si>
  <si>
    <t>トコフェロール酢酸エステルカプセル１００ｍｇ「ＶＴＲＳ」</t>
    <phoneticPr fontId="3"/>
  </si>
  <si>
    <t>１００ｍｇ１カプセル</t>
  </si>
  <si>
    <t>東洋カプセル株式会社</t>
  </si>
  <si>
    <t>2149026F4017</t>
  </si>
  <si>
    <t>2149026F4289</t>
  </si>
  <si>
    <t>ドキサゾシン錠４ｍｇ「ＶＴＲＳ」</t>
  </si>
  <si>
    <t>プエルトリコ（米）</t>
  </si>
  <si>
    <t xml:space="preserve">シンガポール </t>
  </si>
  <si>
    <t>2149026F3010</t>
  </si>
  <si>
    <t>2149026F3339</t>
  </si>
  <si>
    <t>ドキサゾシン錠２ｍｇ「ＶＴＲＳ」</t>
  </si>
  <si>
    <t>2149026F2014</t>
  </si>
  <si>
    <t>2149026F2332</t>
  </si>
  <si>
    <t>ドキサゾシン錠１ｍｇ「ＶＴＲＳ」</t>
  </si>
  <si>
    <t>2149026F1018</t>
  </si>
  <si>
    <t>2149026F1280</t>
  </si>
  <si>
    <t>ドキサゾシン錠０．５ｍｇ「ＶＴＲＳ」</t>
    <phoneticPr fontId="3"/>
  </si>
  <si>
    <t>1149117F1012</t>
  </si>
  <si>
    <t>1149117F1268</t>
  </si>
  <si>
    <t>トアラセット配合錠「ＶＴＲＳ」（トラマドール塩酸塩）</t>
    <phoneticPr fontId="3"/>
  </si>
  <si>
    <t>インド (日本)</t>
    <rPh sb="5" eb="7">
      <t>ニホン</t>
    </rPh>
    <phoneticPr fontId="3"/>
  </si>
  <si>
    <t xml:space="preserve">インド </t>
  </si>
  <si>
    <t xml:space="preserve">キョーリン製薬グループ工場株式会社　井波工場 、キョーリン製薬グループ工場株式会社　能代工場 </t>
    <phoneticPr fontId="3"/>
  </si>
  <si>
    <t>キョーリンリメディオ（親）、その他1社</t>
    <rPh sb="11" eb="12">
      <t>オヤ</t>
    </rPh>
    <rPh sb="16" eb="17">
      <t>タ</t>
    </rPh>
    <rPh sb="18" eb="19">
      <t>シャ</t>
    </rPh>
    <phoneticPr fontId="3"/>
  </si>
  <si>
    <t>トアラセット配合錠「ＶＴＲＳ」（アセトアミノフェン ）</t>
    <phoneticPr fontId="3"/>
  </si>
  <si>
    <t>中華人民共和国（日本）</t>
    <rPh sb="8" eb="10">
      <t>ニホン</t>
    </rPh>
    <phoneticPr fontId="3"/>
  </si>
  <si>
    <t>6290005F1016</t>
  </si>
  <si>
    <t>6290005F1369</t>
  </si>
  <si>
    <t>テルビナフィン錠１２５ｍｇ「ＶＴＲＳ」</t>
    <phoneticPr fontId="3"/>
  </si>
  <si>
    <t>辰巳化学（小分け元）</t>
    <rPh sb="0" eb="4">
      <t>タツミカガク</t>
    </rPh>
    <rPh sb="5" eb="7">
      <t>コワ</t>
    </rPh>
    <rPh sb="8" eb="9">
      <t>モト</t>
    </rPh>
    <phoneticPr fontId="3"/>
  </si>
  <si>
    <t>〇</t>
    <phoneticPr fontId="3"/>
  </si>
  <si>
    <t>2659710N1250</t>
  </si>
  <si>
    <t>テルビナフィン塩酸塩クリーム１％「ＶＴＲＳ」</t>
    <phoneticPr fontId="3"/>
  </si>
  <si>
    <t>東洋製薬化成株式会社</t>
    <phoneticPr fontId="3"/>
  </si>
  <si>
    <t>6119401D1019</t>
  </si>
  <si>
    <t>6119401D1183</t>
  </si>
  <si>
    <t>テイコプラニン点滴静注用２００ｍｇ「ＶＴＲＳ」</t>
    <phoneticPr fontId="3"/>
  </si>
  <si>
    <t>２００ｍｇ１瓶</t>
  </si>
  <si>
    <t>6422001X1014</t>
  </si>
  <si>
    <t>6422001X1065</t>
  </si>
  <si>
    <t>チモール「ＶＴＲＳ」原末</t>
    <phoneticPr fontId="3"/>
  </si>
  <si>
    <t>3121400A3015</t>
  </si>
  <si>
    <t>3121400A3180</t>
  </si>
  <si>
    <t>チアミン塩化物塩酸塩注射液２０ｍｇ「ＶＴＲＳ」</t>
  </si>
  <si>
    <t>２０ｍｇ１管</t>
  </si>
  <si>
    <t>ドイツ</t>
    <phoneticPr fontId="3"/>
  </si>
  <si>
    <t>3121400A2019</t>
  </si>
  <si>
    <t>3121400A2302</t>
  </si>
  <si>
    <t>チアミン塩化物塩酸塩注射液１０ｍｇ「ＶＴＲＳ」</t>
    <phoneticPr fontId="3"/>
  </si>
  <si>
    <t>１０ｍｇ１管</t>
  </si>
  <si>
    <t>2312001X1014</t>
  </si>
  <si>
    <t>2312001X1260</t>
  </si>
  <si>
    <t>タンニン酸アルブミン「ＶＴＲＳ」原末</t>
    <phoneticPr fontId="3"/>
  </si>
  <si>
    <t>3999455G7029</t>
  </si>
  <si>
    <t>ダルベポエチン　アルファＢＳ注射液６０μｇシリンジ「ＭＹＬ」</t>
    <phoneticPr fontId="3"/>
  </si>
  <si>
    <t>６０μｇ　０．５ｍＬ　１筒</t>
  </si>
  <si>
    <t xml:space="preserve">大韓民国 </t>
    <phoneticPr fontId="3"/>
  </si>
  <si>
    <t>海外製造所（大韓民国）、海外製造所（大韓民国）</t>
    <rPh sb="0" eb="5">
      <t>カイガイセイゾウショ</t>
    </rPh>
    <rPh sb="6" eb="10">
      <t>ダイカンミンコク</t>
    </rPh>
    <rPh sb="12" eb="17">
      <t>カイガイセイゾウショ</t>
    </rPh>
    <rPh sb="18" eb="22">
      <t>ダイカンミンコク</t>
    </rPh>
    <phoneticPr fontId="3"/>
  </si>
  <si>
    <t>3999455G1020</t>
  </si>
  <si>
    <t>ダルベポエチン　アルファＢＳ注射液５μｇシリンジ「ＭＹＬ」</t>
    <phoneticPr fontId="3"/>
  </si>
  <si>
    <t>５μｇ　０．５ｍＬ　１筒</t>
  </si>
  <si>
    <t>3999455G6022</t>
  </si>
  <si>
    <t>ダルベポエチン　アルファＢＳ注射液４０μｇシリンジ「ＭＹＬ」</t>
    <phoneticPr fontId="3"/>
  </si>
  <si>
    <t>４０μｇ　０．５ｍＬ　１筒</t>
  </si>
  <si>
    <t>3999455G5026</t>
  </si>
  <si>
    <t>ダルベポエチン　アルファＢＳ注射液３０μｇシリンジ「ＭＹＬ」</t>
    <phoneticPr fontId="3"/>
  </si>
  <si>
    <t>３０μｇ　０．５ｍＬ　１筒</t>
  </si>
  <si>
    <t>3999455G4020</t>
  </si>
  <si>
    <t>ダルベポエチン　アルファＢＳ注射液２０μｇシリンジ「ＭＹＬ」</t>
    <phoneticPr fontId="3"/>
  </si>
  <si>
    <t>２０μｇ　０．５ｍＬ　１筒</t>
  </si>
  <si>
    <t>3999455G9021</t>
  </si>
  <si>
    <t>ダルベポエチン　アルファＢＳ注射液１８０μｇシリンジ「ＭＹＬ」</t>
    <phoneticPr fontId="3"/>
  </si>
  <si>
    <t>１８０μｇ　０．５ｍＬ　１筒</t>
  </si>
  <si>
    <t>3999455G3023</t>
  </si>
  <si>
    <t>ダルベポエチン　アルファＢＳ注射液１５μｇシリンジ「ＭＹＬ」</t>
    <phoneticPr fontId="3"/>
  </si>
  <si>
    <t>１５μｇ　０．５ｍＬ　１筒</t>
  </si>
  <si>
    <t>3999455G8025</t>
  </si>
  <si>
    <t>ダルベポエチン　アルファＢＳ注射液１２０μｇシリンジ「ＭＹＬ」</t>
    <phoneticPr fontId="3"/>
  </si>
  <si>
    <t>１２０μｇ　０．５ｍＬ　１筒</t>
  </si>
  <si>
    <t>3999455G2027</t>
  </si>
  <si>
    <t>ダルベポエチン　アルファＢＳ注射液１０μｇシリンジ「ＭＹＬ」</t>
    <phoneticPr fontId="3"/>
  </si>
  <si>
    <t>１０μｇ　０．５ｍＬ　１筒</t>
  </si>
  <si>
    <t>4291003F2011</t>
    <phoneticPr fontId="3"/>
  </si>
  <si>
    <t>4291003F2100</t>
  </si>
  <si>
    <t>タモキシフェン錠２０ｍｇ「ＭＹＬ」</t>
  </si>
  <si>
    <t>海外製造所（フランス）</t>
  </si>
  <si>
    <t>4291003F1244</t>
  </si>
  <si>
    <t>タモキシフェン錠１０ｍｇ「ＭＹＬ」</t>
    <phoneticPr fontId="3"/>
  </si>
  <si>
    <t>2590008F2014</t>
  </si>
  <si>
    <t>2590008F2197</t>
  </si>
  <si>
    <t>タムスロシン塩酸塩ＯＤ錠０．２ｍｇ「ＶＴＲＳ」</t>
    <phoneticPr fontId="3"/>
  </si>
  <si>
    <t>０．２ｍｇ１錠</t>
  </si>
  <si>
    <t>ハンガリー
日本</t>
    <rPh sb="6" eb="8">
      <t>ニホン</t>
    </rPh>
    <phoneticPr fontId="3"/>
  </si>
  <si>
    <t>2590008F1018</t>
  </si>
  <si>
    <t>2590008F1190</t>
  </si>
  <si>
    <t>タムスロシン塩酸塩ＯＤ錠０．１ｍｇ「ＶＴＲＳ」</t>
    <phoneticPr fontId="3"/>
  </si>
  <si>
    <t>０．１ｍｇ１錠</t>
  </si>
  <si>
    <t>3999014M3076</t>
  </si>
  <si>
    <t>タクロリムスカプセル５ｍｇ「ＶＴＲＳ」</t>
    <phoneticPr fontId="3"/>
  </si>
  <si>
    <t>５ｍｇ１カプセル</t>
  </si>
  <si>
    <t>チェコ</t>
    <phoneticPr fontId="3"/>
  </si>
  <si>
    <t>ハンガリー、チェコ</t>
    <phoneticPr fontId="3"/>
  </si>
  <si>
    <t>海外製造所（大韓民国）</t>
  </si>
  <si>
    <t>3999014M1073</t>
  </si>
  <si>
    <t>タクロリムスカプセル１ｍｇ「ＶＴＲＳ」</t>
  </si>
  <si>
    <t>１ｍｇ１カプセル</t>
  </si>
  <si>
    <t>3999014M2070</t>
  </si>
  <si>
    <t>タクロリムスカプセル０．５ｍｇ「ＶＴＲＳ」</t>
    <phoneticPr fontId="3"/>
  </si>
  <si>
    <t>０．５ｍｇ１カプセル</t>
  </si>
  <si>
    <t>2160004F2015</t>
  </si>
  <si>
    <t>2160004F2104</t>
  </si>
  <si>
    <t>ゾルミトリプタンＯＤ錠２．５ｍｇ「ＶＴＲＳ」</t>
    <phoneticPr fontId="3"/>
  </si>
  <si>
    <t xml:space="preserve">共和薬品工業株式会社　三田工場 </t>
    <phoneticPr fontId="3"/>
  </si>
  <si>
    <t>共和薬品工業（親）</t>
    <rPh sb="0" eb="2">
      <t>キョウワ</t>
    </rPh>
    <rPh sb="7" eb="8">
      <t>オヤ</t>
    </rPh>
    <phoneticPr fontId="3"/>
  </si>
  <si>
    <t>7123700M1105</t>
  </si>
  <si>
    <t>ソルバノン（マクロゴール４０００）</t>
    <phoneticPr fontId="3"/>
  </si>
  <si>
    <t>ソルバノン（マクロゴール４００）</t>
    <phoneticPr fontId="3"/>
  </si>
  <si>
    <t>2354003F2014</t>
  </si>
  <si>
    <t>2354003F2472</t>
  </si>
  <si>
    <t>センノシド錠１２ｍｇ「ＶＴＲＳ」</t>
    <phoneticPr fontId="3"/>
  </si>
  <si>
    <t>１２ｍｇ１錠</t>
  </si>
  <si>
    <t>辰巳化学株式会社　松任第一工場</t>
  </si>
  <si>
    <t>1149037F2220</t>
  </si>
  <si>
    <t>セレコキシブ錠２００ｍｇ「ＶＴＲＳ」</t>
    <phoneticPr fontId="3"/>
  </si>
  <si>
    <t>２００ｍｇ１錠</t>
  </si>
  <si>
    <t xml:space="preserve">プエルトリコ（米） </t>
    <phoneticPr fontId="3"/>
  </si>
  <si>
    <t>シミックＣＭＯ株式会社</t>
    <phoneticPr fontId="3"/>
  </si>
  <si>
    <t>1149037F1224</t>
  </si>
  <si>
    <t>セレコキシブ錠１００ｍｇ「ＶＴＲＳ」</t>
    <phoneticPr fontId="3"/>
  </si>
  <si>
    <t>1119702G1011</t>
  </si>
  <si>
    <t>1119702G1089</t>
  </si>
  <si>
    <t>セボフルラン吸入麻酔液「ＶＴＲＳ」</t>
    <phoneticPr fontId="3"/>
  </si>
  <si>
    <t>海外製造所（アメリカ合衆国）、海外製造所（中華人民共和国）</t>
  </si>
  <si>
    <t>6132419G1068</t>
  </si>
  <si>
    <t>セフトリアキソンナトリウム点滴静注用バッグ１ｇ「ＶＴＲＳ」</t>
    <phoneticPr fontId="3"/>
  </si>
  <si>
    <t>１ｇ１キット（生理食塩液１００ｍＬ付）</t>
  </si>
  <si>
    <t>大韓民国</t>
    <phoneticPr fontId="3"/>
  </si>
  <si>
    <t>ニプロファーマ株式会社　大館工場</t>
    <rPh sb="12" eb="14">
      <t>オオダテ</t>
    </rPh>
    <rPh sb="14" eb="16">
      <t>コウジョウ</t>
    </rPh>
    <phoneticPr fontId="3"/>
  </si>
  <si>
    <t>ニプロ（小分け元）</t>
    <rPh sb="4" eb="6">
      <t>コワ</t>
    </rPh>
    <rPh sb="7" eb="8">
      <t>モト</t>
    </rPh>
    <phoneticPr fontId="3"/>
  </si>
  <si>
    <t>6132419F2018</t>
    <phoneticPr fontId="3"/>
  </si>
  <si>
    <t>6132419F2182</t>
  </si>
  <si>
    <t>セフトリアキソンＮａ静注用１ｇ「ＶＴＲＳ」</t>
    <phoneticPr fontId="3"/>
  </si>
  <si>
    <t>海外製造所（韓国）</t>
    <rPh sb="0" eb="2">
      <t>カイガイ</t>
    </rPh>
    <rPh sb="2" eb="4">
      <t>セイゾウ</t>
    </rPh>
    <rPh sb="4" eb="5">
      <t>ショ</t>
    </rPh>
    <rPh sb="6" eb="8">
      <t>カンコク</t>
    </rPh>
    <phoneticPr fontId="3"/>
  </si>
  <si>
    <t>6132419F1011</t>
    <phoneticPr fontId="3"/>
  </si>
  <si>
    <t>6132419F1160</t>
  </si>
  <si>
    <t>セフトリアキソンＮａ静注用０．５ｇ「ＶＴＲＳ」</t>
    <phoneticPr fontId="3"/>
  </si>
  <si>
    <t>6132418F2196</t>
  </si>
  <si>
    <t>セフタジジム静注用１ｇ「ＶＴＲＳ」</t>
  </si>
  <si>
    <t>6132418F1165</t>
  </si>
  <si>
    <t>セフタジジム静注用０．５ｇ「ＶＴＲＳ」</t>
    <phoneticPr fontId="3"/>
  </si>
  <si>
    <t>ヴィアトリス・ヘルスケア（小分け元）、ニプロ</t>
    <rPh sb="13" eb="15">
      <t>コワ</t>
    </rPh>
    <phoneticPr fontId="3"/>
  </si>
  <si>
    <t>2160003F1014</t>
  </si>
  <si>
    <t>2160003F1170</t>
  </si>
  <si>
    <t>スマトリプタン錠５０ｍｇ「ＶＴＲＳ」</t>
    <phoneticPr fontId="3"/>
  </si>
  <si>
    <t>国内製造所（非公表）</t>
    <phoneticPr fontId="3"/>
  </si>
  <si>
    <t>2359005R1109</t>
  </si>
  <si>
    <t>スナイリンドライシロップ１％</t>
    <phoneticPr fontId="3"/>
  </si>
  <si>
    <t>3929409A2046</t>
    <phoneticPr fontId="3"/>
  </si>
  <si>
    <t>スガマデクス静注液５００ｍｇ「ＶＴＲＳ」</t>
    <phoneticPr fontId="3"/>
  </si>
  <si>
    <t>５００ｍｇ５ｍＬ１瓶</t>
    <rPh sb="9" eb="10">
      <t>ビン</t>
    </rPh>
    <phoneticPr fontId="3"/>
  </si>
  <si>
    <t xml:space="preserve">Ｍｙｌａｎ　Ｌａｂｏｒａｔｏｒｉｅｓ　Ｌｉｍｉｔｅｄ（ＨＳＦ） </t>
    <phoneticPr fontId="3"/>
  </si>
  <si>
    <t xml:space="preserve">3929409A1040 </t>
    <phoneticPr fontId="3"/>
  </si>
  <si>
    <t>スガマデクス静注液２００ｍｇ「ＶＴＲＳ」</t>
    <phoneticPr fontId="3"/>
  </si>
  <si>
    <t>２００ｍｇ２ｍＬ１瓶</t>
    <phoneticPr fontId="3"/>
  </si>
  <si>
    <t>2189011F1300</t>
  </si>
  <si>
    <t>シンバスタチン錠５ｍｇ「ＶＴＲＳ」</t>
    <phoneticPr fontId="3"/>
  </si>
  <si>
    <t xml:space="preserve">中華人民共和国 </t>
    <phoneticPr fontId="3"/>
  </si>
  <si>
    <t>勝山ファーマ株式会社　勝山工場</t>
    <phoneticPr fontId="3"/>
  </si>
  <si>
    <t>2189011F3230</t>
  </si>
  <si>
    <t>シンバスタチン錠２０ｍｇ「ＶＴＲＳ」</t>
  </si>
  <si>
    <t>ヴィアトリス・ヘルスケア（小分け元）、武田テバファーマ</t>
    <rPh sb="13" eb="15">
      <t>コワ</t>
    </rPh>
    <rPh sb="16" eb="17">
      <t>モト</t>
    </rPh>
    <rPh sb="19" eb="21">
      <t>タケダ</t>
    </rPh>
    <phoneticPr fontId="3"/>
  </si>
  <si>
    <t>2189011F2013</t>
  </si>
  <si>
    <t>2189011F2269</t>
  </si>
  <si>
    <t>シンバスタチン錠１０ｍｇ「ＶＴＲＳ」</t>
  </si>
  <si>
    <t>3399002F1010</t>
  </si>
  <si>
    <t>3399002F1362</t>
  </si>
  <si>
    <t>シロスタゾール錠５０ｍｇ「ＶＴＲＳ」</t>
    <phoneticPr fontId="3"/>
  </si>
  <si>
    <t>3399002F2393</t>
  </si>
  <si>
    <t>シロスタゾール錠１００ｍｇ「ＶＴＲＳ」</t>
  </si>
  <si>
    <t>3399002F3012</t>
  </si>
  <si>
    <t>3399002F3128</t>
  </si>
  <si>
    <t>シロスタゾールＯＤ錠５０ｍｇ「ＶＴＲＳ」</t>
    <phoneticPr fontId="3"/>
  </si>
  <si>
    <t>中華人民共和国（大韓民国）（日本）</t>
    <rPh sb="0" eb="7">
      <t>チュウカジンミンキョウワコク</t>
    </rPh>
    <rPh sb="8" eb="12">
      <t>ダイカンミンコク</t>
    </rPh>
    <rPh sb="14" eb="16">
      <t>ニホン</t>
    </rPh>
    <phoneticPr fontId="3"/>
  </si>
  <si>
    <t>中華人民共和国（大韓民国）（日本）</t>
    <rPh sb="0" eb="2">
      <t>チュウカ</t>
    </rPh>
    <rPh sb="2" eb="4">
      <t>ジンミン</t>
    </rPh>
    <rPh sb="4" eb="6">
      <t>キョウワ</t>
    </rPh>
    <rPh sb="6" eb="7">
      <t>コク</t>
    </rPh>
    <rPh sb="8" eb="12">
      <t>ダイカンミンコク</t>
    </rPh>
    <rPh sb="14" eb="16">
      <t>ニホン</t>
    </rPh>
    <phoneticPr fontId="3"/>
  </si>
  <si>
    <t>日本
日本</t>
    <rPh sb="0" eb="2">
      <t>ニホン</t>
    </rPh>
    <rPh sb="3" eb="5">
      <t>ニホン</t>
    </rPh>
    <phoneticPr fontId="3"/>
  </si>
  <si>
    <t>日本薬品工業（親）、ダイト、非公表1社（承認整理済み）</t>
    <rPh sb="7" eb="8">
      <t>オヤ</t>
    </rPh>
    <phoneticPr fontId="3"/>
  </si>
  <si>
    <t>3399002F4124</t>
  </si>
  <si>
    <t>シロスタゾールＯＤ錠１００ｍｇ「ＶＴＲＳ」</t>
  </si>
  <si>
    <t>3999422D1089</t>
  </si>
  <si>
    <t>シベレスタットＮａ点滴静注用１００ｍｇ「ＶＴＲＳ」</t>
    <phoneticPr fontId="3"/>
  </si>
  <si>
    <t>１００ｍｇ１瓶</t>
  </si>
  <si>
    <t xml:space="preserve">ニプロファーマ株式会社　伊勢工場 </t>
  </si>
  <si>
    <t>ニプロ（親）</t>
    <phoneticPr fontId="3"/>
  </si>
  <si>
    <t>2242002B2011</t>
    <phoneticPr fontId="3"/>
  </si>
  <si>
    <t>2242002B2313</t>
    <phoneticPr fontId="3"/>
  </si>
  <si>
    <t>ジヒドロコデインリン酸塩散１％「ホエイ」</t>
  </si>
  <si>
    <t>2129005F1242</t>
  </si>
  <si>
    <t>ジソピラミド徐放錠１５０ｍｇ「ＶＴＲＳ」</t>
    <phoneticPr fontId="3"/>
  </si>
  <si>
    <t>3999004C1058</t>
  </si>
  <si>
    <t>シクロスポリン細粒１７％「ＶＴＲＳ」</t>
    <phoneticPr fontId="3"/>
  </si>
  <si>
    <t>１７％１ｇ</t>
  </si>
  <si>
    <t>3999004M5148</t>
  </si>
  <si>
    <t>シクロスポリンカプセル５０ｍｇ「ＶＴＲＳ」</t>
  </si>
  <si>
    <t>５０ｍｇ１カプセル</t>
  </si>
  <si>
    <t>東海カプセル株式会社</t>
  </si>
  <si>
    <t>3999004M4141</t>
  </si>
  <si>
    <t>シクロスポリンカプセル２５ｍｇ「ＶＴＲＳ」</t>
  </si>
  <si>
    <t>２５ｍｇ１カプセル</t>
  </si>
  <si>
    <t>3999004M3145</t>
  </si>
  <si>
    <t>シクロスポリンカプセル１０ｍｇ「ＶＴＲＳ」</t>
    <phoneticPr fontId="3"/>
  </si>
  <si>
    <t>１０ｍｇ１カプセル</t>
  </si>
  <si>
    <t>東海カプセル株式会社</t>
    <phoneticPr fontId="3"/>
  </si>
  <si>
    <t>7121707X1010</t>
  </si>
  <si>
    <t>7121707X1052</t>
  </si>
  <si>
    <t>サラシミツロウ「ホエイ」</t>
    <phoneticPr fontId="3"/>
  </si>
  <si>
    <t>1329705Q1018</t>
  </si>
  <si>
    <t>1329705Q1360</t>
  </si>
  <si>
    <t>ケトチフェン点鼻液０．０５％「ＶＴＲＳ」</t>
    <phoneticPr fontId="3"/>
  </si>
  <si>
    <t>６．０４８ｍｇ８ｍＬ１瓶</t>
  </si>
  <si>
    <t>イタリア</t>
  </si>
  <si>
    <t xml:space="preserve">日東メディック株式会社　八尾工場 </t>
  </si>
  <si>
    <t>4419003B1011</t>
  </si>
  <si>
    <t>4419003B1348</t>
  </si>
  <si>
    <t>クロルフェニラミンマレイン酸塩散１％「ホエイ」</t>
    <phoneticPr fontId="3"/>
  </si>
  <si>
    <t>1319717Q1430</t>
  </si>
  <si>
    <t>クロモグリク酸Ｎａ点眼液２％「ＶＴＲＳ」</t>
    <phoneticPr fontId="3"/>
  </si>
  <si>
    <t>１００ｍｇ５ｍＬ１瓶</t>
  </si>
  <si>
    <t>フィンランド</t>
  </si>
  <si>
    <t>日東メディック株式会社　八尾工場</t>
    <phoneticPr fontId="3"/>
  </si>
  <si>
    <t>3399008F2358</t>
  </si>
  <si>
    <t>クロピドグレル錠７５ｍｇ「ＶＴＲＳ」</t>
  </si>
  <si>
    <t>インド(日本)</t>
  </si>
  <si>
    <r>
      <t>ダイト（親）、</t>
    </r>
    <r>
      <rPr>
        <sz val="11"/>
        <rFont val="游ゴシック"/>
        <family val="3"/>
        <charset val="128"/>
        <scheme val="minor"/>
      </rPr>
      <t>皇漢堂製薬、サンド、フェルゼンファーマ</t>
    </r>
    <phoneticPr fontId="3"/>
  </si>
  <si>
    <t>3399008F1017</t>
  </si>
  <si>
    <t>3399008F1351</t>
  </si>
  <si>
    <t>クロピドグレル錠２５ｍｇ「ＶＴＲＳ」</t>
    <phoneticPr fontId="3"/>
  </si>
  <si>
    <r>
      <t>ダイト（親）、</t>
    </r>
    <r>
      <rPr>
        <sz val="11"/>
        <rFont val="游ゴシック"/>
        <family val="3"/>
        <charset val="128"/>
        <scheme val="minor"/>
      </rPr>
      <t>皇漢堂製薬、サンド、フェルゼンファーマ、日本ジェネリック</t>
    </r>
    <phoneticPr fontId="3"/>
  </si>
  <si>
    <t>3961008F2019</t>
  </si>
  <si>
    <t>3961008F2370</t>
  </si>
  <si>
    <t>グリメピリド錠３ｍｇ「ＶＴＲＳ」</t>
  </si>
  <si>
    <t>３ｍｇ１錠</t>
  </si>
  <si>
    <t>ダイト（親）、沢井製薬、フェルゼンファーマ</t>
    <rPh sb="4" eb="5">
      <t>オヤ</t>
    </rPh>
    <rPh sb="7" eb="11">
      <t>サワイセイヤク</t>
    </rPh>
    <phoneticPr fontId="6"/>
  </si>
  <si>
    <t>3961008F1012</t>
  </si>
  <si>
    <t>3961008F1373</t>
  </si>
  <si>
    <t>グリメピリド錠１ｍｇ「ＶＴＲＳ」</t>
  </si>
  <si>
    <t>3961008F3015</t>
  </si>
  <si>
    <t>3961008F3333</t>
  </si>
  <si>
    <t>グリメピリド錠０．５ｍｇ「ＶＴＲＳ」</t>
    <phoneticPr fontId="3"/>
  </si>
  <si>
    <t>1179042F1011</t>
  </si>
  <si>
    <t>1179042F1216</t>
  </si>
  <si>
    <t>クエチアピン錠２５ｍｇ「ＶＴＲＳ」</t>
    <phoneticPr fontId="3"/>
  </si>
  <si>
    <t>日新製薬（親）</t>
    <phoneticPr fontId="3"/>
  </si>
  <si>
    <t>1179042F3227</t>
  </si>
  <si>
    <t>クエチアピン錠２００ｍｇ「ＶＴＲＳ」</t>
    <phoneticPr fontId="3"/>
  </si>
  <si>
    <t>1179042F2220</t>
  </si>
  <si>
    <t>クエチアピン錠１００ｍｇ「ＶＴＲＳ」</t>
  </si>
  <si>
    <t>2122002F1086</t>
  </si>
  <si>
    <t>キニジン硫酸塩錠１００ｍｇ「ＶＴＲＳ」</t>
    <phoneticPr fontId="3"/>
  </si>
  <si>
    <t>ドイツ</t>
  </si>
  <si>
    <t>長生堂製薬株式会社</t>
  </si>
  <si>
    <t>2122001X1010</t>
  </si>
  <si>
    <t>2122001X1044</t>
  </si>
  <si>
    <t>キニジン硫酸塩「ＶＴＲＳ」原末</t>
    <phoneticPr fontId="3"/>
  </si>
  <si>
    <t>6250402F1052</t>
  </si>
  <si>
    <t>ガンシクロビル点滴静注用５００ｍｇ「ＶＴＲＳ」</t>
    <phoneticPr fontId="3"/>
  </si>
  <si>
    <r>
      <t xml:space="preserve">海外製造所（ドイツ） </t>
    </r>
    <r>
      <rPr>
        <sz val="11"/>
        <rFont val="ＭＳ 明朝"/>
        <family val="1"/>
        <charset val="128"/>
      </rPr>
      <t>⁻</t>
    </r>
    <r>
      <rPr>
        <sz val="11"/>
        <rFont val="游ゴシック"/>
        <family val="3"/>
        <charset val="128"/>
        <scheme val="minor"/>
      </rPr>
      <t>海外製造所（スペイン）</t>
    </r>
    <phoneticPr fontId="3"/>
  </si>
  <si>
    <t>4291403A1010</t>
  </si>
  <si>
    <t>4291403A1096</t>
  </si>
  <si>
    <t>カルボプラチン点滴静注液５０ｍｇ「ＮＫ」</t>
  </si>
  <si>
    <t>５０ｍｇ５ｍＬ１瓶</t>
  </si>
  <si>
    <t>アルゼンチン</t>
  </si>
  <si>
    <t>日本化薬株式会社　高崎工場</t>
  </si>
  <si>
    <t>4291403A3099</t>
  </si>
  <si>
    <t>カルボプラチン点滴静注液４５０ｍｇ「ＮＫ」</t>
    <phoneticPr fontId="3"/>
  </si>
  <si>
    <t>４５０ｍｇ４５ｍＬ１瓶</t>
  </si>
  <si>
    <t>4291403A2092</t>
  </si>
  <si>
    <t>カルボプラチン点滴静注液１５０ｍｇ「ＮＫ」</t>
  </si>
  <si>
    <t>１５０ｍｇ１５ｍＬ１瓶</t>
  </si>
  <si>
    <t xml:space="preserve">日本化薬株式会社　高崎工場 </t>
  </si>
  <si>
    <t>2149032F2192</t>
  </si>
  <si>
    <t>カルベジロール錠２０ｍｇ「ＶＴＲＳ」</t>
  </si>
  <si>
    <t>辰巳化学（小分け元）</t>
    <phoneticPr fontId="3"/>
  </si>
  <si>
    <t>2149032F4012</t>
  </si>
  <si>
    <t>2149032F4144</t>
  </si>
  <si>
    <t>カルベジロール錠２．５ｍｇ「ＶＴＲＳ」</t>
  </si>
  <si>
    <t>スペイン</t>
  </si>
  <si>
    <t xml:space="preserve">辰巳化学株式会社　松任第一工場 </t>
  </si>
  <si>
    <t>辰巳化学（親）、共和薬品工業、ニプロESファーマ、日医工岐阜工場、日本ジェネリック</t>
    <rPh sb="0" eb="2">
      <t>タツミ</t>
    </rPh>
    <rPh sb="5" eb="6">
      <t>オヤ</t>
    </rPh>
    <phoneticPr fontId="3"/>
  </si>
  <si>
    <t>2149032F1013</t>
  </si>
  <si>
    <t>2149032F1196</t>
  </si>
  <si>
    <t>カルベジロール錠１０ｍｇ「ＶＴＲＳ」</t>
    <phoneticPr fontId="3"/>
  </si>
  <si>
    <t>2149032F3016</t>
  </si>
  <si>
    <t>2149032F3148</t>
  </si>
  <si>
    <t>カルベジロール錠１．２５ｍｇ「ＶＴＲＳ」</t>
    <phoneticPr fontId="3"/>
  </si>
  <si>
    <t>１．２５ｍｇ１錠</t>
  </si>
  <si>
    <t xml:space="preserve">辰巳化学株式会社　松任第一工場 </t>
    <phoneticPr fontId="3"/>
  </si>
  <si>
    <t>2229114F2039</t>
  </si>
  <si>
    <t>カフコデＮ配合錠（ブロモバレリル尿素）</t>
    <phoneticPr fontId="3"/>
  </si>
  <si>
    <t>カフコデＮ配合錠（ジプロフィリン ）</t>
    <phoneticPr fontId="3"/>
  </si>
  <si>
    <t xml:space="preserve">中華人民共和国（日本） </t>
    <rPh sb="8" eb="10">
      <t>ニホン</t>
    </rPh>
    <phoneticPr fontId="3"/>
  </si>
  <si>
    <t>カフコデＮ配合錠（ジフェンヒドラミンサリチル酸塩   ）</t>
    <phoneticPr fontId="3"/>
  </si>
  <si>
    <t>カフコデＮ配合錠（ジヒドロコデインリン酸塩 ）</t>
    <phoneticPr fontId="3"/>
  </si>
  <si>
    <t>カフコデＮ配合錠（アセトアミノフェン ）</t>
    <phoneticPr fontId="3"/>
  </si>
  <si>
    <t>カフコデＮ配合錠（ｄｌ－メチルエフェドリン塩酸塩  ）</t>
    <phoneticPr fontId="3"/>
  </si>
  <si>
    <t>2115004X1019</t>
  </si>
  <si>
    <t>2115004X1175</t>
  </si>
  <si>
    <t>カフェイン水和物「ＶＴＲＳ」原末</t>
    <phoneticPr fontId="3"/>
  </si>
  <si>
    <t>4490025F2011</t>
  </si>
  <si>
    <t>4490025F2321</t>
  </si>
  <si>
    <t>オロパタジン塩酸塩錠５ｍｇ「ＶＴＲＳ」</t>
  </si>
  <si>
    <t>ダイト（親）、日本ケミファ、サンド、フェルゼンファーマ</t>
    <rPh sb="4" eb="5">
      <t>オヤ</t>
    </rPh>
    <rPh sb="7" eb="9">
      <t>ニホン</t>
    </rPh>
    <phoneticPr fontId="6"/>
  </si>
  <si>
    <t>4490025F1015</t>
  </si>
  <si>
    <t>4490025F1325</t>
  </si>
  <si>
    <t>オロパタジン塩酸塩錠２．５ｍｇ「ＶＴＲＳ」</t>
    <phoneticPr fontId="3"/>
  </si>
  <si>
    <t>4490025F4014</t>
  </si>
  <si>
    <t>4490025F4197</t>
  </si>
  <si>
    <t>オロパタジン塩酸塩ＯＤ錠５ｍｇ「ＶＴＲＳ」</t>
    <phoneticPr fontId="3"/>
  </si>
  <si>
    <t>ダイト（親）、日本ケミファ、フェルゼンファーマ</t>
    <rPh sb="4" eb="5">
      <t>オヤ</t>
    </rPh>
    <rPh sb="7" eb="9">
      <t>ニホン</t>
    </rPh>
    <phoneticPr fontId="6"/>
  </si>
  <si>
    <t>4490025F3018</t>
  </si>
  <si>
    <t>4490025F3190</t>
  </si>
  <si>
    <t>オロパタジン塩酸塩ＯＤ錠２．５ｍｇ「ＶＴＲＳ」</t>
    <phoneticPr fontId="3"/>
  </si>
  <si>
    <t>1179044F2017</t>
  </si>
  <si>
    <t>1179044F2211</t>
  </si>
  <si>
    <t>オランザピン錠５ｍｇ「ＶＴＲＳ」</t>
  </si>
  <si>
    <t>ヴィアトリス・ヘルスケア（親）、日医工、日本ジェネリック</t>
    <rPh sb="13" eb="14">
      <t>オヤ</t>
    </rPh>
    <rPh sb="16" eb="19">
      <t>ニチイコウ</t>
    </rPh>
    <rPh sb="20" eb="22">
      <t>ニホン</t>
    </rPh>
    <phoneticPr fontId="3"/>
  </si>
  <si>
    <t>1179044F1010</t>
  </si>
  <si>
    <t>1179044F1215</t>
  </si>
  <si>
    <t>オランザピン錠２．５ｍｇ「ＶＴＲＳ」</t>
    <phoneticPr fontId="3"/>
  </si>
  <si>
    <t>1179044F3013</t>
  </si>
  <si>
    <t>1179044F3218</t>
  </si>
  <si>
    <t>オランザピン錠１０ｍｇ「ＶＴＲＳ」</t>
  </si>
  <si>
    <t>2614700X1212</t>
  </si>
  <si>
    <t>オキシドール「ホエイ」</t>
    <phoneticPr fontId="3"/>
  </si>
  <si>
    <t>１０ｍＬ</t>
  </si>
  <si>
    <t>4490005Q1051</t>
  </si>
  <si>
    <t>オキサトミドシロップ小児用０．２％「ＶＴＲＳ」</t>
    <phoneticPr fontId="3"/>
  </si>
  <si>
    <t>０．２％１ｍＬ</t>
  </si>
  <si>
    <t>6250029F1016</t>
  </si>
  <si>
    <t>6250029F1148</t>
  </si>
  <si>
    <t>エンテカビル錠０．５ｍｇ「ＶＴＲＳ」</t>
    <phoneticPr fontId="3"/>
  </si>
  <si>
    <t>2160005F1110</t>
  </si>
  <si>
    <t>エレトリプタン錠２０ｍｇ「ＶＴＲＳ」</t>
    <phoneticPr fontId="3"/>
  </si>
  <si>
    <t>アイルランド</t>
  </si>
  <si>
    <t>海外製造所（イタリア）．</t>
  </si>
  <si>
    <t>6141400D1031</t>
  </si>
  <si>
    <t>エリスロシン点滴静注用５００ｍｇ</t>
    <phoneticPr fontId="3"/>
  </si>
  <si>
    <t>6141004F2042</t>
  </si>
  <si>
    <t>エリスロシン錠２００ｍｇ</t>
    <phoneticPr fontId="3"/>
  </si>
  <si>
    <t>6141004F1038</t>
  </si>
  <si>
    <t>エリスロシン錠１００ｍｇ</t>
  </si>
  <si>
    <t>6141001R2053</t>
  </si>
  <si>
    <t>エリスロシンドライシロップＷ２０％</t>
  </si>
  <si>
    <t>２００ｍｇ１ｇ</t>
  </si>
  <si>
    <t>6141001R1120</t>
  </si>
  <si>
    <t>エリスロシンドライシロップ１０％</t>
  </si>
  <si>
    <t>１００ｍｇ１ｇ</t>
  </si>
  <si>
    <t>6141001D1033</t>
  </si>
  <si>
    <t>エリスロシンＷ顆粒２０％</t>
  </si>
  <si>
    <t>4235404D2060</t>
  </si>
  <si>
    <t>エピルビシン塩酸塩注射用５０ｍｇ「ＮＫ」</t>
    <phoneticPr fontId="3"/>
  </si>
  <si>
    <t>５０ｍｇ１瓶</t>
  </si>
  <si>
    <t>4235404D1012</t>
  </si>
  <si>
    <t>4235404D1063</t>
  </si>
  <si>
    <t>エピルビシン塩酸塩注射用１０ｍｇ「ＮＫ」</t>
    <phoneticPr fontId="3"/>
  </si>
  <si>
    <t>１０ｍｇ１瓶</t>
  </si>
  <si>
    <t>4490014F2013</t>
  </si>
  <si>
    <t>4490014F2382</t>
  </si>
  <si>
    <t>エピナスチン塩酸塩錠２０ｍｇ「ＶＴＲＳ」</t>
    <phoneticPr fontId="3"/>
  </si>
  <si>
    <t>ダイト（親）</t>
    <rPh sb="4" eb="5">
      <t>オヤ</t>
    </rPh>
    <phoneticPr fontId="6"/>
  </si>
  <si>
    <t>4490014F1017</t>
  </si>
  <si>
    <t>4490014F1343</t>
  </si>
  <si>
    <t>エピナスチン塩酸塩錠１０ｍｇ「ＶＴＲＳ」</t>
    <phoneticPr fontId="3"/>
  </si>
  <si>
    <t>ダイト（親）、日本薬品工業、沢井製薬</t>
    <rPh sb="4" eb="5">
      <t>オヤ</t>
    </rPh>
    <rPh sb="7" eb="9">
      <t>ニホン</t>
    </rPh>
    <rPh sb="9" eb="11">
      <t>ヤクヒン</t>
    </rPh>
    <rPh sb="11" eb="13">
      <t>コウギョウ</t>
    </rPh>
    <rPh sb="14" eb="18">
      <t>サワイセイヤク</t>
    </rPh>
    <phoneticPr fontId="6"/>
  </si>
  <si>
    <t>3999013F1010</t>
  </si>
  <si>
    <t>3999013F1410</t>
  </si>
  <si>
    <t>エパルレスタット錠５０ｍｇ「ＶＴＲＳ」</t>
    <phoneticPr fontId="3"/>
  </si>
  <si>
    <t>陽進堂（小分け元）</t>
  </si>
  <si>
    <t>4490019F1010</t>
  </si>
  <si>
    <t>4490019F1192</t>
  </si>
  <si>
    <t>エバスチン錠５ｍｇ「ＶＴＲＳ」</t>
    <phoneticPr fontId="3"/>
  </si>
  <si>
    <t>ダイト株式会社　本社工場</t>
    <phoneticPr fontId="3"/>
  </si>
  <si>
    <r>
      <t>ダイト（親）、高田製薬、日本ケミファ、</t>
    </r>
    <r>
      <rPr>
        <sz val="11"/>
        <rFont val="游ゴシック"/>
        <family val="3"/>
        <charset val="128"/>
        <scheme val="minor"/>
      </rPr>
      <t>キョーリンリメディオ</t>
    </r>
    <rPh sb="4" eb="5">
      <t>オヤ</t>
    </rPh>
    <rPh sb="7" eb="9">
      <t>タカタ</t>
    </rPh>
    <rPh sb="9" eb="11">
      <t>セイヤク</t>
    </rPh>
    <rPh sb="12" eb="14">
      <t>ニホン</t>
    </rPh>
    <phoneticPr fontId="6"/>
  </si>
  <si>
    <t>4490019F2016</t>
  </si>
  <si>
    <t>4490019F2199</t>
  </si>
  <si>
    <t>エバスチン錠１０ｍｇ「ＶＴＲＳ」</t>
    <phoneticPr fontId="3"/>
  </si>
  <si>
    <t>4490019F3012</t>
  </si>
  <si>
    <t>4490019F3195</t>
  </si>
  <si>
    <t>エバスチンＯＤ錠５ｍｇ「ＶＴＲＳ」</t>
    <phoneticPr fontId="3"/>
  </si>
  <si>
    <t>4490019F4019</t>
  </si>
  <si>
    <t>4490019F4191</t>
  </si>
  <si>
    <t>エバスチンＯＤ錠１０ｍｇ「ＶＴＲＳ」</t>
  </si>
  <si>
    <t>2144002F2012</t>
  </si>
  <si>
    <t>2144002F2470</t>
  </si>
  <si>
    <t>エナラプリルマレイン酸塩錠５ｍｇ「ＶＴＲＳ」</t>
  </si>
  <si>
    <t>2144002F1016</t>
  </si>
  <si>
    <t>2144002F1423</t>
  </si>
  <si>
    <t>エナラプリルマレイン酸塩錠２．５ｍｇ「ＶＴＲＳ」</t>
    <phoneticPr fontId="3"/>
  </si>
  <si>
    <t>2144002F3019</t>
    <phoneticPr fontId="3"/>
  </si>
  <si>
    <t>2144002F3396</t>
  </si>
  <si>
    <t>エナラプリルマレイン酸塩錠１０ｍｇ「ＶＴＲＳ」</t>
  </si>
  <si>
    <t>1179054F2045</t>
  </si>
  <si>
    <t>エスシタロプラム錠２０ｍｇ「ＶＴＲＳ」</t>
  </si>
  <si>
    <t>ニプロ（親）</t>
    <rPh sb="4" eb="5">
      <t>オヤ</t>
    </rPh>
    <phoneticPr fontId="3"/>
  </si>
  <si>
    <t>1179054F1049</t>
  </si>
  <si>
    <t>エスシタロプラム錠１０ｍｇ「ＶＴＲＳ」</t>
    <phoneticPr fontId="3"/>
  </si>
  <si>
    <t xml:space="preserve">全星薬品工業株式会社　岸和田工場 </t>
    <phoneticPr fontId="3"/>
  </si>
  <si>
    <t>4291012F1014</t>
  </si>
  <si>
    <t>4291012F1065</t>
  </si>
  <si>
    <t>エキセメスタン錠２５ｍｇ「ＶＴＲＳ」</t>
    <phoneticPr fontId="3"/>
  </si>
  <si>
    <t>台湾</t>
    <rPh sb="0" eb="2">
      <t>タイワン</t>
    </rPh>
    <phoneticPr fontId="3"/>
  </si>
  <si>
    <t>ヴィアトリス・ヘルスケア（親）、日本化薬</t>
    <rPh sb="13" eb="14">
      <t>オヤ</t>
    </rPh>
    <rPh sb="16" eb="20">
      <t>ニホンカヤク</t>
    </rPh>
    <phoneticPr fontId="3"/>
  </si>
  <si>
    <t>4240404A1059</t>
  </si>
  <si>
    <t>イリノテカン塩酸塩点滴静注液４０ｍｇ「ＮＫ」</t>
  </si>
  <si>
    <t>４０ｍｇ２ｍＬ１瓶</t>
  </si>
  <si>
    <t>フィンランド</t>
    <phoneticPr fontId="3"/>
  </si>
  <si>
    <t xml:space="preserve">日本化薬株式会社　高崎工場 </t>
    <phoneticPr fontId="3"/>
  </si>
  <si>
    <t>4240404A2055</t>
  </si>
  <si>
    <t>イリノテカン塩酸塩点滴静注液１００ｍｇ「ＮＫ」</t>
  </si>
  <si>
    <t>2144008F2010</t>
  </si>
  <si>
    <t>2144008F2214</t>
  </si>
  <si>
    <t>イミダプリル塩酸塩錠５ｍｇ「ＶＴＲＳ」</t>
  </si>
  <si>
    <t>2144008F1013</t>
  </si>
  <si>
    <t>2144008F1218</t>
  </si>
  <si>
    <t>イミダプリル塩酸塩錠２．５ｍｇ「ＶＴＲＳ」</t>
    <phoneticPr fontId="3"/>
  </si>
  <si>
    <t>株式会社陽進堂</t>
    <phoneticPr fontId="3"/>
  </si>
  <si>
    <t>2144008F3016</t>
  </si>
  <si>
    <t>2144008F3210</t>
  </si>
  <si>
    <t>イミダプリル塩酸塩錠１０ｍｇ「ＶＴＲＳ」</t>
  </si>
  <si>
    <t>6290004S1044</t>
  </si>
  <si>
    <t>イトラコナゾール内用液１％「ＶＴＲＳ」</t>
    <phoneticPr fontId="3"/>
  </si>
  <si>
    <t>１％１ｍＬ</t>
  </si>
  <si>
    <t xml:space="preserve">シオノギファーマ株式会社　伊丹工場 </t>
    <phoneticPr fontId="3"/>
  </si>
  <si>
    <t>1119701G1106</t>
  </si>
  <si>
    <t>イソフルラン吸入麻酔液「ＶＴＲＳ」</t>
    <phoneticPr fontId="3"/>
  </si>
  <si>
    <t>海外製造所（アメリカ合衆国）、海外製造所（インド）</t>
  </si>
  <si>
    <t>3999018F1200</t>
  </si>
  <si>
    <t>アレンドロン酸錠５ｍｇ「ＶＴＲＳ」</t>
    <phoneticPr fontId="3"/>
  </si>
  <si>
    <t xml:space="preserve">ポーランド </t>
  </si>
  <si>
    <t>富士製薬工業、その他1社（小分け先）</t>
    <rPh sb="9" eb="10">
      <t>タ</t>
    </rPh>
    <rPh sb="11" eb="12">
      <t>シャ</t>
    </rPh>
    <rPh sb="13" eb="15">
      <t>コワ</t>
    </rPh>
    <rPh sb="16" eb="17">
      <t>サキ</t>
    </rPh>
    <phoneticPr fontId="3"/>
  </si>
  <si>
    <t>3999018F2206</t>
  </si>
  <si>
    <t>アレンドロン酸錠３５ｍｇ「ＶＴＲＳ」</t>
    <phoneticPr fontId="3"/>
  </si>
  <si>
    <t>３５ｍｇ１錠</t>
  </si>
  <si>
    <t>ヴィアトリス・ヘルスケア（親）
富士製薬、辰巳化学、陽進堂、その他2社</t>
    <rPh sb="21" eb="25">
      <t>タツミカガク</t>
    </rPh>
    <rPh sb="26" eb="29">
      <t>ヨウシンドウ</t>
    </rPh>
    <rPh sb="32" eb="33">
      <t>タ</t>
    </rPh>
    <rPh sb="34" eb="35">
      <t>シャ</t>
    </rPh>
    <phoneticPr fontId="3"/>
  </si>
  <si>
    <t>3179102F1030</t>
  </si>
  <si>
    <t>アリチア配合錠（ピリドキシン塩酸塩）</t>
    <rPh sb="14" eb="17">
      <t>エンサンエン</t>
    </rPh>
    <phoneticPr fontId="3"/>
  </si>
  <si>
    <t>アリチア配合錠（チアミンジスルフィド  ）</t>
    <phoneticPr fontId="3"/>
  </si>
  <si>
    <t>アリチア配合錠（シアノコバラミン）</t>
    <phoneticPr fontId="3"/>
  </si>
  <si>
    <t>フランス</t>
  </si>
  <si>
    <t>2171022F2017</t>
  </si>
  <si>
    <t>2171022F2483</t>
  </si>
  <si>
    <t>アムロジピン錠５ｍｇ「ＶＴＲＳ」</t>
  </si>
  <si>
    <t xml:space="preserve">プエルトリコ（米） </t>
  </si>
  <si>
    <t>シンガポール</t>
  </si>
  <si>
    <t>2171022F1010</t>
  </si>
  <si>
    <t>2171022F1487</t>
  </si>
  <si>
    <t>アムロジピン錠２．５ｍｇ「ＶＴＲＳ」</t>
    <phoneticPr fontId="3"/>
  </si>
  <si>
    <t>2171022F5016</t>
  </si>
  <si>
    <t>2171022F5393</t>
  </si>
  <si>
    <t>アムロジピン錠１０ｍｇ「ＶＴＲＳ」</t>
  </si>
  <si>
    <t>2171022F4010</t>
  </si>
  <si>
    <t>2171022F4362</t>
  </si>
  <si>
    <t>アムロジピンＯＤ錠５ｍｇ「ＶＴＲＳ」</t>
  </si>
  <si>
    <t>2171022F3013</t>
  </si>
  <si>
    <t>2171022F3366</t>
  </si>
  <si>
    <t>アムロジピンＯＤ錠２．５ｍｇ「ＶＴＲＳ」</t>
    <phoneticPr fontId="3"/>
  </si>
  <si>
    <t>2171022F6012</t>
  </si>
  <si>
    <t>2171022F6306</t>
  </si>
  <si>
    <t>アムロジピンＯＤ錠１０ｍｇ「ＶＴＲＳ」</t>
    <phoneticPr fontId="3"/>
  </si>
  <si>
    <t>1242008X1066</t>
    <phoneticPr fontId="3"/>
  </si>
  <si>
    <t>アトロピン硫酸塩水和物「ホエイ」原末</t>
    <phoneticPr fontId="5"/>
  </si>
  <si>
    <t>2189015F1015</t>
  </si>
  <si>
    <t>2189015F1244</t>
  </si>
  <si>
    <t>アトルバスタチン錠５ｍｇ「ＶＴＲＳ」</t>
    <phoneticPr fontId="3"/>
  </si>
  <si>
    <t>シミックＣＭＯ株式会社　</t>
    <phoneticPr fontId="3"/>
  </si>
  <si>
    <t>2189015F2011</t>
  </si>
  <si>
    <t>2189015F2240</t>
  </si>
  <si>
    <t>アトルバスタチン錠１０ｍｇ「ＶＴＲＳ」</t>
  </si>
  <si>
    <t>シミックＣＭＯ株式会社　</t>
  </si>
  <si>
    <t>1179050M1074</t>
  </si>
  <si>
    <t>アトモキセチンカプセル５ｍｇ「ＶＴＲＳ」</t>
    <phoneticPr fontId="3"/>
  </si>
  <si>
    <t>1179050M4073</t>
  </si>
  <si>
    <t>アトモキセチンカプセル４０ｍｇ「ＶＴＲＳ」</t>
  </si>
  <si>
    <t>４０ｍｇ１カプセル</t>
  </si>
  <si>
    <t>1179050M3077</t>
  </si>
  <si>
    <t>アトモキセチンカプセル２５ｍｇ「ＶＴＲＳ」</t>
  </si>
  <si>
    <t>1179050M2070</t>
  </si>
  <si>
    <t>アトモキセチンカプセル１０ｍｇ「ＶＴＲＳ」</t>
  </si>
  <si>
    <t>1141001X1010</t>
  </si>
  <si>
    <t>1141001X1134</t>
  </si>
  <si>
    <t>アセトアミノフェン「ＶＴＲＳ」原末</t>
    <phoneticPr fontId="3"/>
  </si>
  <si>
    <t>笠野興産株式会社</t>
    <phoneticPr fontId="3"/>
  </si>
  <si>
    <t>3399007H1013</t>
  </si>
  <si>
    <t>3399007H1145</t>
  </si>
  <si>
    <t>アスピリン腸溶錠１００ｍｇ「ＶＴＲＳ」</t>
    <phoneticPr fontId="3"/>
  </si>
  <si>
    <t>全星薬品（小分け元）</t>
    <phoneticPr fontId="3"/>
  </si>
  <si>
    <t>1143001X1112</t>
  </si>
  <si>
    <t>アスピリン「ホエイ」</t>
    <phoneticPr fontId="3"/>
  </si>
  <si>
    <t>3319516A1049</t>
  </si>
  <si>
    <t>アステマリン３号ＭＧ輸液（乳酸ナトリウム液）</t>
    <phoneticPr fontId="3"/>
  </si>
  <si>
    <t>アステマリン３号ＭＧ輸液（塩化マグネシウム ）</t>
    <phoneticPr fontId="3"/>
  </si>
  <si>
    <t>アステマリン３号ＭＧ輸液（塩化ナトリウム ）</t>
    <phoneticPr fontId="3"/>
  </si>
  <si>
    <t>アステマリン３号ＭＧ輸液（ブドウ糖 ）</t>
    <rPh sb="16" eb="17">
      <t>トウ</t>
    </rPh>
    <phoneticPr fontId="3"/>
  </si>
  <si>
    <t>アステマリン３号ＭＧ輸液（塩化カリウム）</t>
    <rPh sb="13" eb="14">
      <t>シオ</t>
    </rPh>
    <phoneticPr fontId="3"/>
  </si>
  <si>
    <t>2242001F1071</t>
    <phoneticPr fontId="3"/>
  </si>
  <si>
    <t xml:space="preserve"> コデインリン酸塩錠５ｍｇ「ＶＴＲＳ」</t>
    <phoneticPr fontId="3"/>
  </si>
  <si>
    <t>2242001B2351</t>
    <phoneticPr fontId="3"/>
  </si>
  <si>
    <t xml:space="preserve"> コデインリン酸塩散１％「ホエイ」</t>
    <phoneticPr fontId="3"/>
  </si>
  <si>
    <t xml:space="preserve">１％１ｇ </t>
    <phoneticPr fontId="3"/>
  </si>
  <si>
    <t>1139015F1043</t>
  </si>
  <si>
    <t>ラコサミド錠５０ｍｇ「ＶＴＲＳ」</t>
  </si>
  <si>
    <t>海外製造所（インド）</t>
    <rPh sb="0" eb="5">
      <t>カイガイセイゾウショ</t>
    </rPh>
    <phoneticPr fontId="3"/>
  </si>
  <si>
    <t>1139015F2040</t>
  </si>
  <si>
    <t>ラコサミド錠１００ｍｇ「ＶＴＲＳ」</t>
  </si>
  <si>
    <t>注射薬</t>
  </si>
  <si>
    <t>4291403A1142</t>
  </si>
  <si>
    <t>カルボプラチン注射液５０ｍｇ「ＮＫ」</t>
  </si>
  <si>
    <t>日本化薬株式会社　高崎工場</t>
    <rPh sb="0" eb="4">
      <t>ニホンカヤク</t>
    </rPh>
    <rPh sb="4" eb="8">
      <t>カブシキカイシャ</t>
    </rPh>
    <rPh sb="9" eb="11">
      <t>タカサキ</t>
    </rPh>
    <rPh sb="11" eb="13">
      <t>コウジョウ</t>
    </rPh>
    <phoneticPr fontId="3"/>
  </si>
  <si>
    <t>4291403A2149</t>
  </si>
  <si>
    <t>カルボプラチン注射液１５０ｍｇ「ＮＫ」</t>
  </si>
  <si>
    <t>4291403A3145</t>
  </si>
  <si>
    <t>カルボプラチン注射液４５０ｍｇ「ＮＫ」</t>
  </si>
  <si>
    <t>1319817Q1071</t>
  </si>
  <si>
    <t>ラタチモ配合点眼液「ＶＴＲＳ」（ラタノプロスト）</t>
    <phoneticPr fontId="3"/>
  </si>
  <si>
    <t>１ｍL</t>
  </si>
  <si>
    <t>海外製造所（ベルギー）</t>
    <rPh sb="0" eb="5">
      <t>カイガイセイゾウショ</t>
    </rPh>
    <phoneticPr fontId="3"/>
  </si>
  <si>
    <t>ヴィアトリス製薬（小分け元）</t>
    <phoneticPr fontId="3"/>
  </si>
  <si>
    <t>ラタチモ配合点眼液「ＶＴＲＳ」（チモロールマレイン酸塩 ）</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</si>
</sst>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_-* #,##0_-;\-* #,##0_-;_-* &quot;-&quot;_-;_-@_-"/>
  </numFmts>
  <fonts count="14" x14ac:knownFonts="1">
    <font>
      <sz val="11"/>
      <color theme="1"/>
      <name val="游ゴシック"/>
      <family val="2"/>
      <charset val="128"/>
      <scheme val="minor"/>
    </font>
    <font>
      <sz val="11"/>
      <color theme="1"/>
      <name val="游ゴシック"/>
      <family val="2"/>
      <charset val="128"/>
      <scheme val="minor"/>
    </font>
    <font>
      <sz val="10.5"/>
      <color theme="1"/>
      <name val="游ゴシック"/>
      <family val="3"/>
      <charset val="128"/>
      <scheme val="minor"/>
    </font>
    <font>
      <sz val="6"/>
      <name val="游ゴシック"/>
      <family val="2"/>
      <charset val="128"/>
      <scheme val="minor"/>
    </font>
    <font>
      <sz val="11"/>
      <name val="游ゴシック"/>
      <family val="3"/>
      <charset val="128"/>
      <scheme val="minor"/>
    </font>
    <font>
      <b/>
      <sz val="12"/>
      <color indexed="8"/>
      <name val="メイリオ"/>
      <family val="3"/>
      <charset val="128"/>
    </font>
    <font>
      <sz val="11"/>
      <name val="ＭＳ 明朝"/>
      <family val="1"/>
      <charset val="128"/>
    </font>
    <font>
      <sz val="11"/>
      <name val="游ゴシック"/>
      <family val="2"/>
      <charset val="128"/>
      <scheme val="minor"/>
    </font>
    <font>
      <sz val="10.5"/>
      <name val="游ゴシック"/>
      <family val="3"/>
      <charset val="128"/>
      <scheme val="minor"/>
    </font>
    <font>
      <sz val="10"/>
      <name val="ＭＳ Ｐゴシック"/>
      <family val="3"/>
      <charset val="128"/>
    </font>
    <font>
      <sz val="11"/>
      <color theme="1"/>
      <name val="Meiryo UI"/>
      <family val="2"/>
      <charset val="128"/>
    </font>
    <font>
      <sz val="11"/>
      <color theme="1"/>
      <name val="游ゴシック"/>
      <family val="2"/>
      <scheme val="minor"/>
    </font>
    <font>
      <sz val="11"/>
      <name val="ＭＳ Ｐゴシック"/>
      <family val="3"/>
      <charset val="128"/>
    </font>
    <font>
      <b/>
      <sz val="14"/>
      <name val="游ゴシック"/>
      <family val="3"/>
      <charset val="128"/>
      <scheme val="minor"/>
    </font>
  </fonts>
  <fills count="8">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indexed="64"/>
      </left>
      <right/>
      <top style="thin">
        <color indexed="64"/>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indexed="64"/>
      </top>
      <bottom style="thin">
        <color indexed="64"/>
      </bottom>
      <diagonal/>
    </border>
  </borders>
  <cellStyleXfs count="12">
    <xf numFmtId="0" fontId="0" fillId="0" borderId="0">
      <alignment vertical="center"/>
    </xf>
    <xf numFmtId="9" fontId="1" fillId="0" borderId="0" applyFont="0" applyFill="0" applyBorder="0" applyAlignment="0" applyProtection="0">
      <alignment vertical="center"/>
    </xf>
    <xf numFmtId="0" fontId="9" fillId="0" borderId="0"/>
    <xf numFmtId="38" fontId="10" fillId="0" borderId="0" applyFont="0" applyFill="0" applyBorder="0" applyAlignment="0" applyProtection="0">
      <alignment vertical="center"/>
    </xf>
    <xf numFmtId="38" fontId="11" fillId="0" borderId="0" applyFont="0" applyFill="0" applyBorder="0" applyAlignment="0" applyProtection="0">
      <alignment vertical="center"/>
    </xf>
    <xf numFmtId="38" fontId="10" fillId="0" borderId="0" applyFont="0" applyFill="0" applyBorder="0" applyAlignment="0" applyProtection="0">
      <alignment vertical="center"/>
    </xf>
    <xf numFmtId="176" fontId="9" fillId="0" borderId="0" applyFont="0" applyFill="0" applyBorder="0" applyAlignment="0" applyProtection="0"/>
    <xf numFmtId="9" fontId="10" fillId="0" borderId="0" applyFont="0" applyFill="0" applyBorder="0" applyAlignment="0" applyProtection="0">
      <alignment vertical="center"/>
    </xf>
    <xf numFmtId="9" fontId="9" fillId="0" borderId="0" applyFont="0" applyFill="0" applyBorder="0" applyAlignment="0" applyProtection="0"/>
    <xf numFmtId="0" fontId="10" fillId="0" borderId="0">
      <alignment vertical="center"/>
    </xf>
    <xf numFmtId="9" fontId="12" fillId="0" borderId="0" applyFont="0" applyFill="0" applyBorder="0" applyAlignment="0" applyProtection="0">
      <alignment vertical="center"/>
    </xf>
    <xf numFmtId="0" fontId="11" fillId="0" borderId="0"/>
  </cellStyleXfs>
  <cellXfs count="63">
    <xf numFmtId="0" fontId="0" fillId="0" borderId="0" xfId="0">
      <alignment vertical="center"/>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0" fillId="4" borderId="2" xfId="0" applyFill="1" applyBorder="1" applyAlignment="1">
      <alignment horizontal="center" vertical="center"/>
    </xf>
    <xf numFmtId="0" fontId="4" fillId="0" borderId="0" xfId="0" applyFont="1" applyAlignment="1">
      <alignment horizontal="left" vertical="center" wrapText="1"/>
    </xf>
    <xf numFmtId="0" fontId="0" fillId="0" borderId="0" xfId="0" applyAlignment="1">
      <alignment vertical="center" wrapText="1"/>
    </xf>
    <xf numFmtId="0" fontId="4" fillId="0" borderId="0" xfId="0" applyFont="1" applyAlignment="1">
      <alignment vertical="center" wrapText="1"/>
    </xf>
    <xf numFmtId="0" fontId="4" fillId="0" borderId="0" xfId="0" applyFont="1">
      <alignment vertical="center"/>
    </xf>
    <xf numFmtId="0" fontId="4" fillId="0" borderId="11" xfId="0" applyFont="1" applyBorder="1" applyAlignment="1">
      <alignment vertical="center" wrapText="1"/>
    </xf>
    <xf numFmtId="0" fontId="4" fillId="0" borderId="11" xfId="0" applyFont="1" applyBorder="1">
      <alignment vertical="center"/>
    </xf>
    <xf numFmtId="0" fontId="7" fillId="0" borderId="11" xfId="0" applyFont="1" applyBorder="1" applyAlignment="1">
      <alignment vertical="center" wrapText="1"/>
    </xf>
    <xf numFmtId="0" fontId="4" fillId="0" borderId="11" xfId="0" applyFont="1" applyBorder="1" applyAlignment="1">
      <alignment horizontal="justify" vertical="center"/>
    </xf>
    <xf numFmtId="0" fontId="4" fillId="0" borderId="11" xfId="0" applyFont="1" applyBorder="1" applyAlignment="1">
      <alignment horizontal="center" vertical="center" wrapText="1"/>
    </xf>
    <xf numFmtId="0" fontId="4" fillId="0" borderId="12" xfId="0" applyFont="1" applyBorder="1" applyAlignment="1">
      <alignment vertical="center" wrapText="1"/>
    </xf>
    <xf numFmtId="0" fontId="8" fillId="0" borderId="10" xfId="0" applyFont="1" applyBorder="1" applyAlignment="1">
      <alignment horizontal="justify" vertical="center" wrapText="1"/>
    </xf>
    <xf numFmtId="0" fontId="8" fillId="0" borderId="11" xfId="0" applyFont="1" applyBorder="1" applyAlignment="1">
      <alignment horizontal="justify" vertical="center" wrapText="1"/>
    </xf>
    <xf numFmtId="0" fontId="7" fillId="0" borderId="0" xfId="0" applyFont="1">
      <alignment vertical="center"/>
    </xf>
    <xf numFmtId="0" fontId="8" fillId="2" borderId="1"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5" borderId="3" xfId="0" applyFont="1" applyFill="1" applyBorder="1" applyAlignment="1">
      <alignment horizontal="center" vertical="center" wrapText="1"/>
    </xf>
    <xf numFmtId="0" fontId="8" fillId="5" borderId="8" xfId="0" applyFont="1" applyFill="1" applyBorder="1" applyAlignment="1">
      <alignment horizontal="center" vertical="center" wrapText="1"/>
    </xf>
    <xf numFmtId="0" fontId="8" fillId="5" borderId="9"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7" fillId="0" borderId="11" xfId="0" applyFont="1" applyBorder="1">
      <alignment vertical="center"/>
    </xf>
    <xf numFmtId="0" fontId="4" fillId="6" borderId="11" xfId="0" applyFont="1" applyFill="1" applyBorder="1" applyAlignment="1">
      <alignment vertical="center" wrapText="1"/>
    </xf>
    <xf numFmtId="0" fontId="4" fillId="6" borderId="11" xfId="0" applyFont="1" applyFill="1" applyBorder="1">
      <alignment vertical="center"/>
    </xf>
    <xf numFmtId="0" fontId="7" fillId="6" borderId="11" xfId="0" applyFont="1" applyFill="1" applyBorder="1" applyAlignment="1">
      <alignment vertical="center" wrapText="1"/>
    </xf>
    <xf numFmtId="0" fontId="7" fillId="6" borderId="11" xfId="0" applyFont="1" applyFill="1" applyBorder="1">
      <alignment vertical="center"/>
    </xf>
    <xf numFmtId="0" fontId="7" fillId="0" borderId="12" xfId="0" applyFont="1" applyBorder="1">
      <alignment vertical="center"/>
    </xf>
    <xf numFmtId="0" fontId="4" fillId="0" borderId="12" xfId="0" applyFont="1" applyBorder="1" applyAlignment="1">
      <alignment horizontal="justify" vertical="center"/>
    </xf>
    <xf numFmtId="0" fontId="7" fillId="0" borderId="12" xfId="0" applyFont="1" applyBorder="1" applyAlignment="1">
      <alignment vertical="center" wrapText="1"/>
    </xf>
    <xf numFmtId="0" fontId="7" fillId="0" borderId="10" xfId="0" applyFont="1" applyBorder="1" applyAlignment="1">
      <alignment vertical="center" wrapText="1"/>
    </xf>
    <xf numFmtId="0" fontId="7" fillId="0" borderId="10" xfId="0" applyFont="1" applyBorder="1">
      <alignment vertical="center"/>
    </xf>
    <xf numFmtId="0" fontId="4" fillId="0" borderId="10" xfId="0" applyFont="1" applyBorder="1" applyAlignment="1">
      <alignment horizontal="justify" vertical="center"/>
    </xf>
    <xf numFmtId="0" fontId="4" fillId="0" borderId="10" xfId="0" applyFont="1" applyBorder="1" applyAlignment="1">
      <alignment vertical="center" wrapText="1"/>
    </xf>
    <xf numFmtId="0" fontId="4" fillId="7" borderId="11" xfId="0" applyFont="1" applyFill="1" applyBorder="1" applyAlignment="1">
      <alignment vertical="center" wrapText="1"/>
    </xf>
    <xf numFmtId="0" fontId="4" fillId="0" borderId="10" xfId="0" applyFont="1" applyBorder="1">
      <alignment vertical="center"/>
    </xf>
    <xf numFmtId="0" fontId="7" fillId="0" borderId="0" xfId="0" applyFont="1" applyAlignment="1">
      <alignment vertical="center" wrapText="1"/>
    </xf>
    <xf numFmtId="0" fontId="4" fillId="0" borderId="12" xfId="0" applyFont="1" applyBorder="1">
      <alignment vertical="center"/>
    </xf>
    <xf numFmtId="0" fontId="4" fillId="0" borderId="12" xfId="0" applyFont="1" applyBorder="1" applyAlignment="1">
      <alignment horizontal="center" vertical="center" wrapText="1"/>
    </xf>
    <xf numFmtId="0" fontId="8" fillId="0" borderId="10" xfId="0" applyFont="1" applyBorder="1" applyAlignment="1">
      <alignment horizontal="center" vertical="center" wrapText="1"/>
    </xf>
    <xf numFmtId="0" fontId="13" fillId="0" borderId="0" xfId="0" applyFont="1">
      <alignment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xf>
    <xf numFmtId="0" fontId="7" fillId="0" borderId="0" xfId="0" applyFont="1" applyAlignment="1">
      <alignment horizontal="center" vertical="center"/>
    </xf>
    <xf numFmtId="0" fontId="7" fillId="0" borderId="6" xfId="0" applyFont="1" applyBorder="1" applyAlignment="1">
      <alignment horizontal="right" vertical="center" wrapText="1"/>
    </xf>
    <xf numFmtId="9" fontId="7" fillId="0" borderId="7" xfId="1" applyFont="1" applyBorder="1">
      <alignment vertical="center"/>
    </xf>
    <xf numFmtId="9" fontId="7" fillId="0" borderId="0" xfId="1" applyFont="1" applyBorder="1">
      <alignment vertical="center"/>
    </xf>
    <xf numFmtId="0" fontId="7" fillId="0" borderId="0" xfId="0" applyFont="1" applyAlignment="1">
      <alignment horizontal="right" vertical="center" wrapText="1"/>
    </xf>
    <xf numFmtId="0" fontId="7" fillId="0" borderId="13" xfId="0" applyFont="1" applyBorder="1">
      <alignment vertical="center"/>
    </xf>
    <xf numFmtId="0" fontId="4" fillId="0" borderId="13" xfId="0" applyFont="1" applyBorder="1">
      <alignment vertical="center"/>
    </xf>
    <xf numFmtId="0" fontId="4" fillId="0" borderId="13" xfId="0" applyFont="1" applyBorder="1" applyAlignment="1">
      <alignment vertical="center" wrapText="1"/>
    </xf>
    <xf numFmtId="0" fontId="7" fillId="0" borderId="14" xfId="0" applyFont="1" applyBorder="1">
      <alignment vertical="center"/>
    </xf>
    <xf numFmtId="0" fontId="7" fillId="0" borderId="13" xfId="0" applyFont="1" applyBorder="1" applyAlignment="1">
      <alignment vertical="center" wrapText="1"/>
    </xf>
    <xf numFmtId="0" fontId="4" fillId="0" borderId="15" xfId="0" applyFont="1" applyBorder="1" applyAlignment="1">
      <alignment vertical="center" wrapText="1"/>
    </xf>
    <xf numFmtId="0" fontId="7" fillId="0" borderId="13" xfId="0" applyFont="1" applyBorder="1" applyAlignment="1">
      <alignment horizontal="center" vertical="center"/>
    </xf>
    <xf numFmtId="0" fontId="4" fillId="6" borderId="15" xfId="0" applyFont="1" applyFill="1" applyBorder="1" applyAlignment="1">
      <alignment vertical="center" wrapText="1"/>
    </xf>
  </cellXfs>
  <cellStyles count="12">
    <cellStyle name="パーセント" xfId="1" builtinId="5"/>
    <cellStyle name="パーセント 2" xfId="8" xr:uid="{F7EED08E-F921-43A0-9DF1-C9314B19506E}"/>
    <cellStyle name="パーセント 3" xfId="10" xr:uid="{B44A3E29-FFC6-43EC-A879-ECE59FA27B0F}"/>
    <cellStyle name="パーセント 6" xfId="7" xr:uid="{C96276C1-A413-4D69-B214-A7D8E22A52B5}"/>
    <cellStyle name="桁区切り 2" xfId="5" xr:uid="{E86249DE-44E5-4658-8E46-68CC2A2DA42D}"/>
    <cellStyle name="桁区切り 2 3" xfId="6" xr:uid="{FA6FC3C2-8647-409D-8BDD-9FEE142A9198}"/>
    <cellStyle name="桁区切り 4" xfId="4" xr:uid="{6E24C64A-1421-4361-BFEB-2CC83FEEF707}"/>
    <cellStyle name="桁区切り 6" xfId="3" xr:uid="{A9B9A58E-DAB3-45D7-AECB-82E4DD95E847}"/>
    <cellStyle name="標準" xfId="0" builtinId="0"/>
    <cellStyle name="標準 12 2 4" xfId="9" xr:uid="{B66A5467-A629-46BE-ACDC-F922EA5A374A}"/>
    <cellStyle name="標準 2 7" xfId="2" xr:uid="{2CA20E16-664A-4F38-B213-3F9A08873199}"/>
    <cellStyle name="標準 8" xfId="11" xr:uid="{50A2A1F7-2D0F-4F58-9C30-9E408C056BFC}"/>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J284" dT="2024-07-04T12:34:06.38" personId="{00000000-0000-0000-0000-000000000000}" id="{E1B29988-BE05-414E-9A0B-8F12438C6604}">
    <text>2024.7.4
インド：ダミー番号
スペイン追加の一変申請中</text>
  </threadedComment>
  <threadedComment ref="J286" dT="2024-07-04T12:34:06.38" personId="{00000000-0000-0000-0000-000000000000}" id="{FA47B1A3-AA96-43D0-967A-B5EAC2498A50}">
    <text>2024.7.4
インド：ダミー番号
スペイン追加の一変申請中</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01443-6F7C-40DD-B6F3-46C03BFA2F0C}">
  <sheetPr codeName="Sheet1"/>
  <dimension ref="A1:H20"/>
  <sheetViews>
    <sheetView topLeftCell="B1" zoomScale="85" zoomScaleNormal="85" workbookViewId="0">
      <selection activeCell="C20" sqref="C20"/>
    </sheetView>
  </sheetViews>
  <sheetFormatPr defaultRowHeight="18" x14ac:dyDescent="0.55000000000000004"/>
  <cols>
    <col min="1" max="1" width="12.33203125" customWidth="1"/>
    <col min="2" max="2" width="21.58203125" customWidth="1"/>
    <col min="3" max="3" width="23.5" bestFit="1" customWidth="1"/>
    <col min="4" max="4" width="21.5" customWidth="1"/>
    <col min="5" max="5" width="43.58203125" customWidth="1"/>
    <col min="6" max="6" width="31.08203125" customWidth="1"/>
    <col min="7" max="7" width="15.83203125" customWidth="1"/>
    <col min="8" max="8" width="24.58203125" bestFit="1" customWidth="1"/>
  </cols>
  <sheetData>
    <row r="1" spans="1:8" ht="34.5" thickBot="1" x14ac:dyDescent="0.6">
      <c r="A1" s="1" t="s">
        <v>0</v>
      </c>
      <c r="B1" s="1" t="s">
        <v>1</v>
      </c>
      <c r="C1" s="2" t="s">
        <v>2</v>
      </c>
      <c r="D1" s="1" t="s">
        <v>3</v>
      </c>
      <c r="E1" s="3" t="s">
        <v>4</v>
      </c>
      <c r="F1" s="4" t="s">
        <v>5</v>
      </c>
      <c r="G1" s="5" t="s">
        <v>6</v>
      </c>
      <c r="H1" s="6" t="s">
        <v>7</v>
      </c>
    </row>
    <row r="2" spans="1:8" ht="18" customHeight="1" thickTop="1" x14ac:dyDescent="0.55000000000000004">
      <c r="A2" t="s">
        <v>8</v>
      </c>
      <c r="B2" s="7" t="s">
        <v>9</v>
      </c>
      <c r="C2" t="s">
        <v>10</v>
      </c>
      <c r="D2" t="s">
        <v>11</v>
      </c>
      <c r="E2" s="8" t="s">
        <v>12</v>
      </c>
      <c r="F2" s="8" t="s">
        <v>13</v>
      </c>
      <c r="G2" t="s">
        <v>14</v>
      </c>
      <c r="H2" s="8" t="s">
        <v>15</v>
      </c>
    </row>
    <row r="3" spans="1:8" x14ac:dyDescent="0.55000000000000004">
      <c r="A3" t="s">
        <v>16</v>
      </c>
      <c r="B3" s="9" t="s">
        <v>17</v>
      </c>
      <c r="D3" t="s">
        <v>18</v>
      </c>
      <c r="E3" t="s">
        <v>19</v>
      </c>
      <c r="F3" s="8"/>
      <c r="G3" t="s">
        <v>20</v>
      </c>
      <c r="H3" t="s">
        <v>21</v>
      </c>
    </row>
    <row r="4" spans="1:8" x14ac:dyDescent="0.55000000000000004">
      <c r="A4" t="s">
        <v>22</v>
      </c>
      <c r="B4" s="9" t="s">
        <v>23</v>
      </c>
      <c r="D4" t="s">
        <v>24</v>
      </c>
      <c r="E4" s="8" t="s">
        <v>25</v>
      </c>
      <c r="G4" t="s">
        <v>26</v>
      </c>
      <c r="H4" t="s">
        <v>27</v>
      </c>
    </row>
    <row r="5" spans="1:8" x14ac:dyDescent="0.55000000000000004">
      <c r="A5" t="s">
        <v>28</v>
      </c>
      <c r="B5" s="9" t="s">
        <v>29</v>
      </c>
      <c r="D5" t="s">
        <v>30</v>
      </c>
      <c r="E5" s="8" t="s">
        <v>31</v>
      </c>
      <c r="G5" t="s">
        <v>32</v>
      </c>
    </row>
    <row r="6" spans="1:8" x14ac:dyDescent="0.55000000000000004">
      <c r="B6" s="10" t="s">
        <v>33</v>
      </c>
      <c r="D6" t="s">
        <v>34</v>
      </c>
      <c r="E6" s="8" t="s">
        <v>35</v>
      </c>
    </row>
    <row r="7" spans="1:8" x14ac:dyDescent="0.55000000000000004">
      <c r="B7" s="10" t="s">
        <v>36</v>
      </c>
      <c r="E7" s="8" t="s">
        <v>37</v>
      </c>
    </row>
    <row r="8" spans="1:8" x14ac:dyDescent="0.55000000000000004">
      <c r="D8" s="8"/>
    </row>
    <row r="14" spans="1:8" x14ac:dyDescent="0.55000000000000004">
      <c r="B14" s="8"/>
    </row>
    <row r="20" ht="17.149999999999999" customHeight="1" x14ac:dyDescent="0.55000000000000004"/>
  </sheetData>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AB6D4-FADF-4180-8D0E-ECAF2DA290E8}">
  <sheetPr codeName="Sheet2">
    <tabColor theme="9" tint="0.79998168889431442"/>
    <pageSetUpPr fitToPage="1"/>
  </sheetPr>
  <dimension ref="A1:P368"/>
  <sheetViews>
    <sheetView showGridLines="0" tabSelected="1" zoomScale="55" zoomScaleNormal="55" workbookViewId="0">
      <pane xSplit="6" ySplit="4" topLeftCell="G200" activePane="bottomRight" state="frozen"/>
      <selection pane="topRight" activeCell="C20" sqref="C20"/>
      <selection pane="bottomLeft" activeCell="C20" sqref="C20"/>
      <selection pane="bottomRight" activeCell="G2" sqref="G2"/>
    </sheetView>
  </sheetViews>
  <sheetFormatPr defaultRowHeight="18" x14ac:dyDescent="0.55000000000000004"/>
  <cols>
    <col min="1" max="1" width="4.33203125" style="19" customWidth="1"/>
    <col min="2" max="2" width="8.6640625" style="19"/>
    <col min="3" max="4" width="14.83203125" style="19" bestFit="1" customWidth="1"/>
    <col min="5" max="5" width="18.08203125" style="43" customWidth="1"/>
    <col min="6" max="6" width="31.83203125" style="19" bestFit="1" customWidth="1"/>
    <col min="7" max="7" width="21.75" style="19" customWidth="1"/>
    <col min="8" max="8" width="8.83203125" style="19" customWidth="1"/>
    <col min="9" max="9" width="21.08203125" style="19" customWidth="1"/>
    <col min="10" max="10" width="15.08203125" style="43" customWidth="1"/>
    <col min="11" max="11" width="13" style="43" customWidth="1"/>
    <col min="12" max="12" width="19.83203125" style="43" customWidth="1"/>
    <col min="13" max="14" width="17.83203125" style="19" customWidth="1"/>
    <col min="15" max="15" width="38.83203125" style="19" customWidth="1"/>
    <col min="16" max="16" width="19.58203125" style="19" customWidth="1"/>
    <col min="17" max="16384" width="8.6640625" style="19"/>
  </cols>
  <sheetData>
    <row r="1" spans="1:16" ht="23" thickBot="1" x14ac:dyDescent="0.6">
      <c r="B1" s="47" t="s">
        <v>38</v>
      </c>
      <c r="E1" s="48" t="s">
        <v>39</v>
      </c>
      <c r="I1" s="49" t="s">
        <v>40</v>
      </c>
      <c r="M1" s="49" t="s">
        <v>41</v>
      </c>
      <c r="N1" s="50"/>
      <c r="O1" s="50"/>
      <c r="P1" s="49" t="s">
        <v>42</v>
      </c>
    </row>
    <row r="2" spans="1:16" ht="18.5" thickBot="1" x14ac:dyDescent="0.6">
      <c r="B2" s="19" t="s">
        <v>43</v>
      </c>
      <c r="E2" s="51" cm="1">
        <f t="array" ref="E2">SUMPRODUCT(1/COUNTIF(C5:C361,C5:C361))</f>
        <v>260.99999999999994</v>
      </c>
      <c r="I2" s="52">
        <f>(COUNTIF(I5:I346,"①全て自社"))/E2</f>
        <v>0</v>
      </c>
      <c r="M2" s="52">
        <f>(COUNTIF(M5:M941,"○"))/E2</f>
        <v>0.40613026819923381</v>
      </c>
      <c r="N2" s="53"/>
      <c r="P2" s="52">
        <f>(COUNTIF(P5:P941,"○"))/E2</f>
        <v>0.27586206896551729</v>
      </c>
    </row>
    <row r="3" spans="1:16" x14ac:dyDescent="0.55000000000000004">
      <c r="E3" s="54"/>
      <c r="I3" s="53"/>
      <c r="M3" s="53"/>
      <c r="N3" s="53"/>
      <c r="P3" s="53"/>
    </row>
    <row r="4" spans="1:16" ht="59.5" customHeight="1" thickBot="1" x14ac:dyDescent="0.6">
      <c r="B4" s="20" t="s">
        <v>0</v>
      </c>
      <c r="C4" s="21" t="s">
        <v>44</v>
      </c>
      <c r="D4" s="22" t="s">
        <v>45</v>
      </c>
      <c r="E4" s="23" t="s">
        <v>46</v>
      </c>
      <c r="F4" s="20" t="s">
        <v>47</v>
      </c>
      <c r="G4" s="24" t="s">
        <v>48</v>
      </c>
      <c r="H4" s="24" t="s">
        <v>49</v>
      </c>
      <c r="I4" s="20" t="s">
        <v>1</v>
      </c>
      <c r="J4" s="25"/>
      <c r="K4" s="26" t="s">
        <v>50</v>
      </c>
      <c r="L4" s="27"/>
      <c r="M4" s="27" t="s">
        <v>51</v>
      </c>
      <c r="N4" s="20" t="s">
        <v>52</v>
      </c>
      <c r="O4" s="28" t="s">
        <v>53</v>
      </c>
      <c r="P4" s="28" t="s">
        <v>54</v>
      </c>
    </row>
    <row r="5" spans="1:16" ht="36.5" thickTop="1" x14ac:dyDescent="0.55000000000000004">
      <c r="A5" s="10"/>
      <c r="B5" s="38" t="s">
        <v>55</v>
      </c>
      <c r="C5" s="39" t="s">
        <v>56</v>
      </c>
      <c r="D5" s="39" t="s">
        <v>56</v>
      </c>
      <c r="E5" s="40" t="s">
        <v>57</v>
      </c>
      <c r="F5" s="40" t="s">
        <v>58</v>
      </c>
      <c r="G5" s="40" t="s">
        <v>59</v>
      </c>
      <c r="H5" s="40"/>
      <c r="I5" s="11" t="s">
        <v>17</v>
      </c>
      <c r="J5" s="40" t="s">
        <v>60</v>
      </c>
      <c r="K5" s="40"/>
      <c r="L5" s="40"/>
      <c r="M5" s="17" t="str">
        <f t="shared" ref="M5:M36" si="0">IF(K5&lt;&gt;"","○","　")</f>
        <v>　</v>
      </c>
      <c r="N5" s="37" t="s">
        <v>61</v>
      </c>
      <c r="O5" s="37"/>
      <c r="P5" s="38"/>
    </row>
    <row r="6" spans="1:16" ht="36" x14ac:dyDescent="0.55000000000000004">
      <c r="A6" s="10"/>
      <c r="B6" s="29" t="s">
        <v>62</v>
      </c>
      <c r="C6" s="14" t="s">
        <v>63</v>
      </c>
      <c r="D6" s="14" t="s">
        <v>63</v>
      </c>
      <c r="E6" s="11" t="s">
        <v>57</v>
      </c>
      <c r="F6" s="11" t="s">
        <v>64</v>
      </c>
      <c r="G6" s="11" t="s">
        <v>59</v>
      </c>
      <c r="H6" s="11"/>
      <c r="I6" s="11" t="s">
        <v>17</v>
      </c>
      <c r="J6" s="11" t="s">
        <v>65</v>
      </c>
      <c r="K6" s="11" t="s">
        <v>66</v>
      </c>
      <c r="L6" s="11"/>
      <c r="M6" s="17" t="str">
        <f t="shared" si="0"/>
        <v>○</v>
      </c>
      <c r="N6" s="13" t="s">
        <v>61</v>
      </c>
      <c r="O6" s="13"/>
      <c r="P6" s="29"/>
    </row>
    <row r="7" spans="1:16" ht="36" x14ac:dyDescent="0.55000000000000004">
      <c r="A7" s="10"/>
      <c r="B7" s="29" t="s">
        <v>62</v>
      </c>
      <c r="C7" s="14" t="s">
        <v>67</v>
      </c>
      <c r="D7" s="14" t="s">
        <v>68</v>
      </c>
      <c r="E7" s="11" t="s">
        <v>57</v>
      </c>
      <c r="F7" s="11" t="s">
        <v>69</v>
      </c>
      <c r="G7" s="11" t="s">
        <v>59</v>
      </c>
      <c r="H7" s="11"/>
      <c r="I7" s="11" t="s">
        <v>17</v>
      </c>
      <c r="J7" s="11" t="s">
        <v>60</v>
      </c>
      <c r="K7" s="11"/>
      <c r="L7" s="11"/>
      <c r="M7" s="17" t="str">
        <f t="shared" si="0"/>
        <v>　</v>
      </c>
      <c r="N7" s="13" t="s">
        <v>70</v>
      </c>
      <c r="O7" s="13"/>
      <c r="P7" s="29"/>
    </row>
    <row r="8" spans="1:16" ht="36" x14ac:dyDescent="0.55000000000000004">
      <c r="A8" s="10"/>
      <c r="B8" s="29" t="s">
        <v>62</v>
      </c>
      <c r="C8" s="14" t="s">
        <v>71</v>
      </c>
      <c r="D8" s="14" t="s">
        <v>71</v>
      </c>
      <c r="E8" s="11" t="s">
        <v>57</v>
      </c>
      <c r="F8" s="11" t="s">
        <v>72</v>
      </c>
      <c r="G8" s="11" t="s">
        <v>73</v>
      </c>
      <c r="H8" s="11"/>
      <c r="I8" s="11" t="s">
        <v>17</v>
      </c>
      <c r="J8" s="11" t="s">
        <v>60</v>
      </c>
      <c r="K8" s="11"/>
      <c r="L8" s="11"/>
      <c r="M8" s="17" t="str">
        <f t="shared" si="0"/>
        <v>　</v>
      </c>
      <c r="N8" s="13" t="s">
        <v>74</v>
      </c>
      <c r="O8" s="13"/>
      <c r="P8" s="29"/>
    </row>
    <row r="9" spans="1:16" ht="36" x14ac:dyDescent="0.55000000000000004">
      <c r="A9" s="10"/>
      <c r="B9" s="29" t="s">
        <v>62</v>
      </c>
      <c r="C9" s="14" t="s">
        <v>75</v>
      </c>
      <c r="D9" s="14" t="s">
        <v>76</v>
      </c>
      <c r="E9" s="11" t="s">
        <v>57</v>
      </c>
      <c r="F9" s="11" t="s">
        <v>77</v>
      </c>
      <c r="G9" s="11" t="s">
        <v>59</v>
      </c>
      <c r="H9" s="11"/>
      <c r="I9" s="11" t="s">
        <v>17</v>
      </c>
      <c r="J9" s="11" t="s">
        <v>60</v>
      </c>
      <c r="K9" s="11"/>
      <c r="L9" s="11"/>
      <c r="M9" s="17" t="str">
        <f t="shared" si="0"/>
        <v>　</v>
      </c>
      <c r="N9" s="13" t="s">
        <v>78</v>
      </c>
      <c r="O9" s="13"/>
      <c r="P9" s="29"/>
    </row>
    <row r="10" spans="1:16" ht="108" x14ac:dyDescent="0.55000000000000004">
      <c r="A10" s="10"/>
      <c r="B10" s="29" t="s">
        <v>16</v>
      </c>
      <c r="C10" s="14" t="s">
        <v>79</v>
      </c>
      <c r="D10" s="14" t="s">
        <v>79</v>
      </c>
      <c r="E10" s="11" t="s">
        <v>57</v>
      </c>
      <c r="F10" s="11" t="s">
        <v>80</v>
      </c>
      <c r="G10" s="11" t="s">
        <v>81</v>
      </c>
      <c r="H10" s="11"/>
      <c r="I10" s="11" t="s">
        <v>17</v>
      </c>
      <c r="J10" s="11" t="s">
        <v>82</v>
      </c>
      <c r="K10" s="11"/>
      <c r="L10" s="11"/>
      <c r="M10" s="17" t="str">
        <f t="shared" si="0"/>
        <v>　</v>
      </c>
      <c r="N10" s="11" t="s">
        <v>83</v>
      </c>
      <c r="O10" s="13"/>
      <c r="P10" s="29"/>
    </row>
    <row r="11" spans="1:16" ht="36" x14ac:dyDescent="0.55000000000000004">
      <c r="A11" s="10"/>
      <c r="B11" s="29" t="s">
        <v>16</v>
      </c>
      <c r="C11" s="14" t="s">
        <v>84</v>
      </c>
      <c r="D11" s="14" t="s">
        <v>84</v>
      </c>
      <c r="E11" s="11" t="s">
        <v>57</v>
      </c>
      <c r="F11" s="11" t="s">
        <v>85</v>
      </c>
      <c r="G11" s="11" t="s">
        <v>86</v>
      </c>
      <c r="H11" s="11"/>
      <c r="I11" s="11" t="s">
        <v>17</v>
      </c>
      <c r="J11" s="11" t="s">
        <v>60</v>
      </c>
      <c r="K11" s="11"/>
      <c r="L11" s="11"/>
      <c r="M11" s="17" t="str">
        <f t="shared" si="0"/>
        <v>　</v>
      </c>
      <c r="N11" s="11" t="s">
        <v>87</v>
      </c>
      <c r="O11" s="13"/>
      <c r="P11" s="29"/>
    </row>
    <row r="12" spans="1:16" ht="36" x14ac:dyDescent="0.55000000000000004">
      <c r="A12" s="10"/>
      <c r="B12" s="29" t="s">
        <v>16</v>
      </c>
      <c r="C12" s="14" t="s">
        <v>88</v>
      </c>
      <c r="D12" s="14" t="s">
        <v>89</v>
      </c>
      <c r="E12" s="11" t="s">
        <v>57</v>
      </c>
      <c r="F12" s="11" t="s">
        <v>85</v>
      </c>
      <c r="G12" s="11" t="s">
        <v>90</v>
      </c>
      <c r="H12" s="11"/>
      <c r="I12" s="11" t="s">
        <v>17</v>
      </c>
      <c r="J12" s="11" t="s">
        <v>60</v>
      </c>
      <c r="K12" s="11"/>
      <c r="L12" s="11"/>
      <c r="M12" s="17" t="str">
        <f t="shared" si="0"/>
        <v>　</v>
      </c>
      <c r="N12" s="11" t="s">
        <v>87</v>
      </c>
      <c r="O12" s="13"/>
      <c r="P12" s="29"/>
    </row>
    <row r="13" spans="1:16" ht="36" x14ac:dyDescent="0.55000000000000004">
      <c r="A13" s="10"/>
      <c r="B13" s="29" t="s">
        <v>16</v>
      </c>
      <c r="C13" s="14" t="s">
        <v>91</v>
      </c>
      <c r="D13" s="14" t="s">
        <v>92</v>
      </c>
      <c r="E13" s="11" t="s">
        <v>57</v>
      </c>
      <c r="F13" s="11" t="s">
        <v>85</v>
      </c>
      <c r="G13" s="11" t="s">
        <v>93</v>
      </c>
      <c r="H13" s="11"/>
      <c r="I13" s="11" t="s">
        <v>17</v>
      </c>
      <c r="J13" s="11" t="s">
        <v>60</v>
      </c>
      <c r="K13" s="11"/>
      <c r="L13" s="11"/>
      <c r="M13" s="17" t="str">
        <f t="shared" si="0"/>
        <v>　</v>
      </c>
      <c r="N13" s="11" t="s">
        <v>87</v>
      </c>
      <c r="O13" s="13"/>
      <c r="P13" s="29"/>
    </row>
    <row r="14" spans="1:16" ht="36" x14ac:dyDescent="0.55000000000000004">
      <c r="A14" s="10"/>
      <c r="B14" s="29" t="s">
        <v>55</v>
      </c>
      <c r="C14" s="14" t="s">
        <v>94</v>
      </c>
      <c r="D14" s="14" t="s">
        <v>95</v>
      </c>
      <c r="E14" s="11" t="s">
        <v>57</v>
      </c>
      <c r="F14" s="11" t="s">
        <v>96</v>
      </c>
      <c r="G14" s="11" t="s">
        <v>59</v>
      </c>
      <c r="H14" s="15" t="s">
        <v>97</v>
      </c>
      <c r="I14" s="30" t="s">
        <v>98</v>
      </c>
      <c r="J14" s="11" t="s">
        <v>60</v>
      </c>
      <c r="K14" s="11"/>
      <c r="L14" s="11"/>
      <c r="M14" s="17" t="str">
        <f t="shared" si="0"/>
        <v>　</v>
      </c>
      <c r="N14" s="37" t="s">
        <v>61</v>
      </c>
      <c r="O14" s="13"/>
      <c r="P14" s="29"/>
    </row>
    <row r="15" spans="1:16" ht="36" x14ac:dyDescent="0.55000000000000004">
      <c r="A15" s="10"/>
      <c r="B15" s="29" t="s">
        <v>55</v>
      </c>
      <c r="C15" s="14" t="s">
        <v>94</v>
      </c>
      <c r="D15" s="14" t="s">
        <v>95</v>
      </c>
      <c r="E15" s="11" t="s">
        <v>57</v>
      </c>
      <c r="F15" s="11" t="s">
        <v>99</v>
      </c>
      <c r="G15" s="11" t="s">
        <v>59</v>
      </c>
      <c r="H15" s="15" t="s">
        <v>97</v>
      </c>
      <c r="I15" s="30" t="s">
        <v>98</v>
      </c>
      <c r="J15" s="11" t="s">
        <v>60</v>
      </c>
      <c r="K15" s="11"/>
      <c r="L15" s="11"/>
      <c r="M15" s="17" t="str">
        <f t="shared" si="0"/>
        <v>　</v>
      </c>
      <c r="N15" s="13" t="s">
        <v>61</v>
      </c>
      <c r="O15" s="13"/>
      <c r="P15" s="29"/>
    </row>
    <row r="16" spans="1:16" ht="36" x14ac:dyDescent="0.55000000000000004">
      <c r="A16" s="10"/>
      <c r="B16" s="29" t="s">
        <v>55</v>
      </c>
      <c r="C16" s="14" t="s">
        <v>94</v>
      </c>
      <c r="D16" s="14" t="s">
        <v>95</v>
      </c>
      <c r="E16" s="11" t="s">
        <v>57</v>
      </c>
      <c r="F16" s="11" t="s">
        <v>100</v>
      </c>
      <c r="G16" s="11" t="s">
        <v>59</v>
      </c>
      <c r="H16" s="15" t="s">
        <v>97</v>
      </c>
      <c r="I16" s="11" t="s">
        <v>17</v>
      </c>
      <c r="J16" s="11" t="s">
        <v>60</v>
      </c>
      <c r="K16" s="11"/>
      <c r="L16" s="11"/>
      <c r="M16" s="17" t="str">
        <f t="shared" si="0"/>
        <v>　</v>
      </c>
      <c r="N16" s="13" t="s">
        <v>61</v>
      </c>
      <c r="O16" s="13"/>
      <c r="P16" s="29"/>
    </row>
    <row r="17" spans="1:16" ht="36" x14ac:dyDescent="0.55000000000000004">
      <c r="A17" s="10"/>
      <c r="B17" s="29" t="s">
        <v>55</v>
      </c>
      <c r="C17" s="14" t="s">
        <v>94</v>
      </c>
      <c r="D17" s="14" t="s">
        <v>95</v>
      </c>
      <c r="E17" s="11" t="s">
        <v>57</v>
      </c>
      <c r="F17" s="11" t="s">
        <v>101</v>
      </c>
      <c r="G17" s="11" t="s">
        <v>59</v>
      </c>
      <c r="H17" s="15" t="s">
        <v>97</v>
      </c>
      <c r="I17" s="30" t="s">
        <v>98</v>
      </c>
      <c r="J17" s="11" t="s">
        <v>60</v>
      </c>
      <c r="K17" s="11"/>
      <c r="L17" s="11"/>
      <c r="M17" s="17" t="str">
        <f t="shared" si="0"/>
        <v>　</v>
      </c>
      <c r="N17" s="13" t="s">
        <v>61</v>
      </c>
      <c r="O17" s="13"/>
      <c r="P17" s="29"/>
    </row>
    <row r="18" spans="1:16" ht="36" x14ac:dyDescent="0.55000000000000004">
      <c r="A18" s="10"/>
      <c r="B18" s="29" t="s">
        <v>55</v>
      </c>
      <c r="C18" s="14" t="s">
        <v>102</v>
      </c>
      <c r="D18" s="14" t="s">
        <v>102</v>
      </c>
      <c r="E18" s="11" t="s">
        <v>57</v>
      </c>
      <c r="F18" s="11" t="s">
        <v>103</v>
      </c>
      <c r="G18" s="11" t="s">
        <v>59</v>
      </c>
      <c r="H18" s="15" t="s">
        <v>97</v>
      </c>
      <c r="I18" s="11" t="s">
        <v>17</v>
      </c>
      <c r="J18" s="11" t="s">
        <v>60</v>
      </c>
      <c r="K18" s="11"/>
      <c r="L18" s="11"/>
      <c r="M18" s="17" t="str">
        <f t="shared" si="0"/>
        <v>　</v>
      </c>
      <c r="N18" s="13" t="s">
        <v>78</v>
      </c>
      <c r="O18" s="13"/>
      <c r="P18" s="29"/>
    </row>
    <row r="19" spans="1:16" ht="36" x14ac:dyDescent="0.55000000000000004">
      <c r="A19" s="10"/>
      <c r="B19" s="29" t="s">
        <v>55</v>
      </c>
      <c r="C19" s="14" t="s">
        <v>102</v>
      </c>
      <c r="D19" s="14" t="s">
        <v>102</v>
      </c>
      <c r="E19" s="11" t="s">
        <v>57</v>
      </c>
      <c r="F19" s="11" t="s">
        <v>104</v>
      </c>
      <c r="G19" s="11" t="s">
        <v>59</v>
      </c>
      <c r="H19" s="15" t="s">
        <v>97</v>
      </c>
      <c r="I19" s="30" t="s">
        <v>98</v>
      </c>
      <c r="J19" s="11" t="s">
        <v>60</v>
      </c>
      <c r="K19" s="11"/>
      <c r="L19" s="11"/>
      <c r="M19" s="17" t="str">
        <f t="shared" si="0"/>
        <v>　</v>
      </c>
      <c r="N19" s="13" t="s">
        <v>78</v>
      </c>
      <c r="O19" s="13"/>
      <c r="P19" s="29"/>
    </row>
    <row r="20" spans="1:16" ht="36" x14ac:dyDescent="0.55000000000000004">
      <c r="A20" s="10"/>
      <c r="B20" s="29" t="s">
        <v>55</v>
      </c>
      <c r="C20" s="14" t="s">
        <v>102</v>
      </c>
      <c r="D20" s="14" t="s">
        <v>102</v>
      </c>
      <c r="E20" s="11" t="s">
        <v>57</v>
      </c>
      <c r="F20" s="11" t="s">
        <v>105</v>
      </c>
      <c r="G20" s="11" t="s">
        <v>59</v>
      </c>
      <c r="H20" s="15" t="s">
        <v>97</v>
      </c>
      <c r="I20" s="30" t="s">
        <v>98</v>
      </c>
      <c r="J20" s="11" t="s">
        <v>60</v>
      </c>
      <c r="K20" s="11"/>
      <c r="L20" s="11"/>
      <c r="M20" s="17" t="str">
        <f t="shared" si="0"/>
        <v>　</v>
      </c>
      <c r="N20" s="13" t="s">
        <v>78</v>
      </c>
      <c r="O20" s="13"/>
      <c r="P20" s="29"/>
    </row>
    <row r="21" spans="1:16" ht="36" x14ac:dyDescent="0.55000000000000004">
      <c r="A21" s="10"/>
      <c r="B21" s="29" t="s">
        <v>55</v>
      </c>
      <c r="C21" s="14" t="s">
        <v>102</v>
      </c>
      <c r="D21" s="14" t="s">
        <v>102</v>
      </c>
      <c r="E21" s="11" t="s">
        <v>57</v>
      </c>
      <c r="F21" s="11" t="s">
        <v>106</v>
      </c>
      <c r="G21" s="11" t="s">
        <v>59</v>
      </c>
      <c r="H21" s="15" t="s">
        <v>97</v>
      </c>
      <c r="I21" s="30" t="s">
        <v>98</v>
      </c>
      <c r="J21" s="11" t="s">
        <v>60</v>
      </c>
      <c r="K21" s="11"/>
      <c r="L21" s="11"/>
      <c r="M21" s="17" t="str">
        <f t="shared" si="0"/>
        <v>　</v>
      </c>
      <c r="N21" s="13" t="s">
        <v>78</v>
      </c>
      <c r="O21" s="13"/>
      <c r="P21" s="29"/>
    </row>
    <row r="22" spans="1:16" ht="36" x14ac:dyDescent="0.55000000000000004">
      <c r="A22" s="10"/>
      <c r="B22" s="29" t="s">
        <v>55</v>
      </c>
      <c r="C22" s="14" t="s">
        <v>102</v>
      </c>
      <c r="D22" s="14" t="s">
        <v>102</v>
      </c>
      <c r="E22" s="11" t="s">
        <v>57</v>
      </c>
      <c r="F22" s="11" t="s">
        <v>107</v>
      </c>
      <c r="G22" s="11" t="s">
        <v>59</v>
      </c>
      <c r="H22" s="15" t="s">
        <v>97</v>
      </c>
      <c r="I22" s="30" t="s">
        <v>98</v>
      </c>
      <c r="J22" s="11" t="s">
        <v>60</v>
      </c>
      <c r="K22" s="11"/>
      <c r="L22" s="11"/>
      <c r="M22" s="17" t="str">
        <f t="shared" si="0"/>
        <v>　</v>
      </c>
      <c r="N22" s="13" t="s">
        <v>78</v>
      </c>
      <c r="O22" s="13"/>
      <c r="P22" s="29"/>
    </row>
    <row r="23" spans="1:16" ht="36" x14ac:dyDescent="0.55000000000000004">
      <c r="A23" s="10"/>
      <c r="B23" s="29" t="s">
        <v>55</v>
      </c>
      <c r="C23" s="14" t="s">
        <v>108</v>
      </c>
      <c r="D23" s="14" t="s">
        <v>109</v>
      </c>
      <c r="E23" s="11" t="s">
        <v>57</v>
      </c>
      <c r="F23" s="11" t="s">
        <v>110</v>
      </c>
      <c r="G23" s="11" t="s">
        <v>111</v>
      </c>
      <c r="H23" s="11"/>
      <c r="I23" s="11" t="s">
        <v>17</v>
      </c>
      <c r="J23" s="11" t="s">
        <v>60</v>
      </c>
      <c r="K23" s="11"/>
      <c r="L23" s="11"/>
      <c r="M23" s="17" t="str">
        <f t="shared" si="0"/>
        <v>　</v>
      </c>
      <c r="N23" s="13" t="s">
        <v>61</v>
      </c>
      <c r="O23" s="13"/>
      <c r="P23" s="29"/>
    </row>
    <row r="24" spans="1:16" ht="36" x14ac:dyDescent="0.55000000000000004">
      <c r="A24" s="10"/>
      <c r="B24" s="29" t="s">
        <v>55</v>
      </c>
      <c r="C24" s="14" t="s">
        <v>112</v>
      </c>
      <c r="D24" s="14" t="s">
        <v>113</v>
      </c>
      <c r="E24" s="11" t="s">
        <v>57</v>
      </c>
      <c r="F24" s="11" t="s">
        <v>114</v>
      </c>
      <c r="G24" s="11" t="s">
        <v>59</v>
      </c>
      <c r="H24" s="11"/>
      <c r="I24" s="11" t="s">
        <v>17</v>
      </c>
      <c r="J24" s="11" t="s">
        <v>60</v>
      </c>
      <c r="K24" s="11"/>
      <c r="L24" s="11"/>
      <c r="M24" s="17" t="str">
        <f t="shared" si="0"/>
        <v>　</v>
      </c>
      <c r="N24" s="13" t="s">
        <v>78</v>
      </c>
      <c r="O24" s="13"/>
      <c r="P24" s="29"/>
    </row>
    <row r="25" spans="1:16" ht="36" x14ac:dyDescent="0.55000000000000004">
      <c r="A25" s="10"/>
      <c r="B25" s="29" t="s">
        <v>62</v>
      </c>
      <c r="C25" s="14" t="s">
        <v>115</v>
      </c>
      <c r="D25" s="14" t="s">
        <v>116</v>
      </c>
      <c r="E25" s="11" t="s">
        <v>117</v>
      </c>
      <c r="F25" s="11" t="s">
        <v>118</v>
      </c>
      <c r="G25" s="11" t="s">
        <v>73</v>
      </c>
      <c r="H25" s="11"/>
      <c r="I25" s="11" t="s">
        <v>17</v>
      </c>
      <c r="J25" s="11" t="s">
        <v>60</v>
      </c>
      <c r="K25" s="11"/>
      <c r="L25" s="11"/>
      <c r="M25" s="17" t="str">
        <f t="shared" si="0"/>
        <v>　</v>
      </c>
      <c r="N25" s="11" t="s">
        <v>119</v>
      </c>
      <c r="O25" s="13"/>
      <c r="P25" s="29"/>
    </row>
    <row r="26" spans="1:16" ht="36" x14ac:dyDescent="0.55000000000000004">
      <c r="A26" s="10"/>
      <c r="B26" s="29" t="s">
        <v>62</v>
      </c>
      <c r="C26" s="14" t="s">
        <v>120</v>
      </c>
      <c r="D26" s="14" t="s">
        <v>121</v>
      </c>
      <c r="E26" s="11" t="s">
        <v>117</v>
      </c>
      <c r="F26" s="11" t="s">
        <v>122</v>
      </c>
      <c r="G26" s="11" t="s">
        <v>123</v>
      </c>
      <c r="H26" s="11"/>
      <c r="I26" s="11" t="s">
        <v>17</v>
      </c>
      <c r="J26" s="11" t="s">
        <v>60</v>
      </c>
      <c r="K26" s="11"/>
      <c r="L26" s="11"/>
      <c r="M26" s="17" t="str">
        <f t="shared" si="0"/>
        <v>　</v>
      </c>
      <c r="N26" s="11" t="s">
        <v>119</v>
      </c>
      <c r="O26" s="13"/>
      <c r="P26" s="29"/>
    </row>
    <row r="27" spans="1:16" ht="36" x14ac:dyDescent="0.55000000000000004">
      <c r="A27" s="10"/>
      <c r="B27" s="29" t="s">
        <v>62</v>
      </c>
      <c r="C27" s="14" t="s">
        <v>124</v>
      </c>
      <c r="D27" s="14" t="s">
        <v>125</v>
      </c>
      <c r="E27" s="11" t="s">
        <v>117</v>
      </c>
      <c r="F27" s="11" t="s">
        <v>126</v>
      </c>
      <c r="G27" s="11" t="s">
        <v>127</v>
      </c>
      <c r="H27" s="11"/>
      <c r="I27" s="11" t="s">
        <v>17</v>
      </c>
      <c r="J27" s="11" t="s">
        <v>60</v>
      </c>
      <c r="K27" s="11"/>
      <c r="L27" s="11"/>
      <c r="M27" s="17" t="str">
        <f t="shared" si="0"/>
        <v>　</v>
      </c>
      <c r="N27" s="13" t="s">
        <v>119</v>
      </c>
      <c r="O27" s="13"/>
      <c r="P27" s="29"/>
    </row>
    <row r="28" spans="1:16" ht="36" x14ac:dyDescent="0.55000000000000004">
      <c r="A28" s="10"/>
      <c r="B28" s="29" t="s">
        <v>62</v>
      </c>
      <c r="C28" s="14" t="s">
        <v>128</v>
      </c>
      <c r="D28" s="14" t="s">
        <v>129</v>
      </c>
      <c r="E28" s="11" t="s">
        <v>57</v>
      </c>
      <c r="F28" s="11" t="s">
        <v>130</v>
      </c>
      <c r="G28" s="11" t="s">
        <v>111</v>
      </c>
      <c r="H28" s="11"/>
      <c r="I28" s="11" t="s">
        <v>17</v>
      </c>
      <c r="J28" s="11" t="s">
        <v>60</v>
      </c>
      <c r="K28" s="11"/>
      <c r="L28" s="11"/>
      <c r="M28" s="17" t="str">
        <f t="shared" si="0"/>
        <v>　</v>
      </c>
      <c r="N28" s="13" t="s">
        <v>131</v>
      </c>
      <c r="O28" s="13"/>
      <c r="P28" s="29"/>
    </row>
    <row r="29" spans="1:16" ht="36" x14ac:dyDescent="0.55000000000000004">
      <c r="A29" s="10"/>
      <c r="B29" s="29" t="s">
        <v>62</v>
      </c>
      <c r="C29" s="14" t="s">
        <v>132</v>
      </c>
      <c r="D29" s="14" t="s">
        <v>133</v>
      </c>
      <c r="E29" s="11" t="s">
        <v>57</v>
      </c>
      <c r="F29" s="11" t="s">
        <v>134</v>
      </c>
      <c r="G29" s="11" t="s">
        <v>59</v>
      </c>
      <c r="H29" s="11"/>
      <c r="I29" s="11" t="s">
        <v>17</v>
      </c>
      <c r="J29" s="11" t="s">
        <v>60</v>
      </c>
      <c r="K29" s="11"/>
      <c r="L29" s="11"/>
      <c r="M29" s="17" t="str">
        <f t="shared" si="0"/>
        <v>　</v>
      </c>
      <c r="N29" s="13" t="s">
        <v>78</v>
      </c>
      <c r="O29" s="13"/>
      <c r="P29" s="29"/>
    </row>
    <row r="30" spans="1:16" ht="36" x14ac:dyDescent="0.55000000000000004">
      <c r="A30" s="10"/>
      <c r="B30" s="29" t="s">
        <v>55</v>
      </c>
      <c r="C30" s="14" t="s">
        <v>135</v>
      </c>
      <c r="D30" s="14" t="s">
        <v>135</v>
      </c>
      <c r="E30" s="11" t="s">
        <v>57</v>
      </c>
      <c r="F30" s="11" t="s">
        <v>136</v>
      </c>
      <c r="G30" s="11" t="s">
        <v>59</v>
      </c>
      <c r="H30" s="11"/>
      <c r="I30" s="11" t="s">
        <v>17</v>
      </c>
      <c r="J30" s="11" t="s">
        <v>60</v>
      </c>
      <c r="K30" s="11"/>
      <c r="L30" s="11"/>
      <c r="M30" s="17" t="str">
        <f t="shared" si="0"/>
        <v>　</v>
      </c>
      <c r="N30" s="13" t="s">
        <v>78</v>
      </c>
      <c r="O30" s="13"/>
      <c r="P30" s="29"/>
    </row>
    <row r="31" spans="1:16" ht="36" x14ac:dyDescent="0.55000000000000004">
      <c r="A31" s="10"/>
      <c r="B31" s="29" t="s">
        <v>62</v>
      </c>
      <c r="C31" s="14" t="s">
        <v>137</v>
      </c>
      <c r="D31" s="14" t="s">
        <v>138</v>
      </c>
      <c r="E31" s="11" t="s">
        <v>57</v>
      </c>
      <c r="F31" s="11" t="s">
        <v>139</v>
      </c>
      <c r="G31" s="11" t="s">
        <v>111</v>
      </c>
      <c r="H31" s="11"/>
      <c r="I31" s="11" t="s">
        <v>17</v>
      </c>
      <c r="J31" s="11" t="s">
        <v>60</v>
      </c>
      <c r="K31" s="11" t="s">
        <v>60</v>
      </c>
      <c r="L31" s="11"/>
      <c r="M31" s="17" t="str">
        <f t="shared" si="0"/>
        <v>○</v>
      </c>
      <c r="N31" s="13" t="s">
        <v>78</v>
      </c>
      <c r="O31" s="13"/>
      <c r="P31" s="29"/>
    </row>
    <row r="32" spans="1:16" ht="36" x14ac:dyDescent="0.55000000000000004">
      <c r="A32" s="10"/>
      <c r="B32" s="12" t="s">
        <v>55</v>
      </c>
      <c r="C32" s="12" t="s">
        <v>140</v>
      </c>
      <c r="D32" s="12" t="s">
        <v>141</v>
      </c>
      <c r="E32" s="11" t="s">
        <v>57</v>
      </c>
      <c r="F32" s="18" t="s">
        <v>142</v>
      </c>
      <c r="G32" s="18" t="s">
        <v>59</v>
      </c>
      <c r="H32" s="18"/>
      <c r="I32" s="11" t="s">
        <v>17</v>
      </c>
      <c r="J32" s="18" t="s">
        <v>60</v>
      </c>
      <c r="K32" s="18"/>
      <c r="L32" s="18"/>
      <c r="M32" s="17" t="str">
        <f t="shared" si="0"/>
        <v>　</v>
      </c>
      <c r="N32" s="18" t="s">
        <v>78</v>
      </c>
      <c r="O32" s="18"/>
      <c r="P32" s="18"/>
    </row>
    <row r="33" spans="1:16" ht="36" x14ac:dyDescent="0.55000000000000004">
      <c r="A33" s="10"/>
      <c r="B33" s="12" t="s">
        <v>55</v>
      </c>
      <c r="C33" s="12" t="s">
        <v>143</v>
      </c>
      <c r="D33" s="12" t="s">
        <v>143</v>
      </c>
      <c r="E33" s="11" t="s">
        <v>57</v>
      </c>
      <c r="F33" s="18" t="s">
        <v>144</v>
      </c>
      <c r="G33" s="18" t="s">
        <v>59</v>
      </c>
      <c r="H33" s="18"/>
      <c r="I33" s="11" t="s">
        <v>17</v>
      </c>
      <c r="J33" s="18" t="s">
        <v>60</v>
      </c>
      <c r="K33" s="18"/>
      <c r="L33" s="18"/>
      <c r="M33" s="17" t="str">
        <f t="shared" si="0"/>
        <v>　</v>
      </c>
      <c r="N33" s="18" t="s">
        <v>78</v>
      </c>
      <c r="O33" s="18"/>
      <c r="P33" s="18"/>
    </row>
    <row r="34" spans="1:16" ht="36" x14ac:dyDescent="0.55000000000000004">
      <c r="A34" s="10"/>
      <c r="B34" s="29" t="s">
        <v>62</v>
      </c>
      <c r="C34" s="14" t="s">
        <v>145</v>
      </c>
      <c r="D34" s="14" t="s">
        <v>146</v>
      </c>
      <c r="E34" s="11" t="s">
        <v>57</v>
      </c>
      <c r="F34" s="11" t="s">
        <v>147</v>
      </c>
      <c r="G34" s="11" t="s">
        <v>148</v>
      </c>
      <c r="H34" s="11"/>
      <c r="I34" s="11" t="s">
        <v>17</v>
      </c>
      <c r="J34" s="11" t="s">
        <v>149</v>
      </c>
      <c r="K34" s="11"/>
      <c r="L34" s="11"/>
      <c r="M34" s="17" t="str">
        <f t="shared" si="0"/>
        <v>　</v>
      </c>
      <c r="N34" s="13" t="s">
        <v>150</v>
      </c>
      <c r="O34" s="29" t="s">
        <v>151</v>
      </c>
      <c r="P34" s="29" t="s">
        <v>97</v>
      </c>
    </row>
    <row r="35" spans="1:16" ht="36" x14ac:dyDescent="0.55000000000000004">
      <c r="A35" s="10"/>
      <c r="B35" s="29" t="s">
        <v>62</v>
      </c>
      <c r="C35" s="14" t="s">
        <v>152</v>
      </c>
      <c r="D35" s="14" t="s">
        <v>153</v>
      </c>
      <c r="E35" s="11" t="s">
        <v>57</v>
      </c>
      <c r="F35" s="11" t="s">
        <v>154</v>
      </c>
      <c r="G35" s="11" t="s">
        <v>148</v>
      </c>
      <c r="H35" s="11"/>
      <c r="I35" s="11" t="s">
        <v>17</v>
      </c>
      <c r="J35" s="11" t="s">
        <v>149</v>
      </c>
      <c r="K35" s="11"/>
      <c r="L35" s="11"/>
      <c r="M35" s="17" t="str">
        <f t="shared" si="0"/>
        <v>　</v>
      </c>
      <c r="N35" s="13" t="s">
        <v>150</v>
      </c>
      <c r="O35" s="29" t="s">
        <v>151</v>
      </c>
      <c r="P35" s="29" t="s">
        <v>97</v>
      </c>
    </row>
    <row r="36" spans="1:16" ht="36" x14ac:dyDescent="0.55000000000000004">
      <c r="A36" s="10"/>
      <c r="B36" s="29" t="s">
        <v>62</v>
      </c>
      <c r="C36" s="14" t="s">
        <v>155</v>
      </c>
      <c r="D36" s="14" t="s">
        <v>155</v>
      </c>
      <c r="E36" s="11" t="s">
        <v>57</v>
      </c>
      <c r="F36" s="11" t="s">
        <v>156</v>
      </c>
      <c r="G36" s="11" t="s">
        <v>157</v>
      </c>
      <c r="H36" s="15" t="s">
        <v>97</v>
      </c>
      <c r="I36" s="11" t="s">
        <v>17</v>
      </c>
      <c r="J36" s="11" t="s">
        <v>158</v>
      </c>
      <c r="K36" s="11"/>
      <c r="L36" s="11"/>
      <c r="M36" s="17" t="str">
        <f t="shared" si="0"/>
        <v>　</v>
      </c>
      <c r="N36" s="11" t="s">
        <v>159</v>
      </c>
      <c r="O36" s="13"/>
      <c r="P36" s="29"/>
    </row>
    <row r="37" spans="1:16" ht="36" x14ac:dyDescent="0.55000000000000004">
      <c r="A37" s="10"/>
      <c r="B37" s="29" t="s">
        <v>62</v>
      </c>
      <c r="C37" s="14" t="s">
        <v>155</v>
      </c>
      <c r="D37" s="14" t="s">
        <v>155</v>
      </c>
      <c r="E37" s="11" t="s">
        <v>57</v>
      </c>
      <c r="F37" s="11" t="s">
        <v>160</v>
      </c>
      <c r="G37" s="11" t="s">
        <v>157</v>
      </c>
      <c r="H37" s="15" t="s">
        <v>97</v>
      </c>
      <c r="I37" s="30" t="s">
        <v>98</v>
      </c>
      <c r="J37" s="11" t="s">
        <v>158</v>
      </c>
      <c r="K37" s="11"/>
      <c r="L37" s="11"/>
      <c r="M37" s="17" t="str">
        <f t="shared" ref="M37:M60" si="1">IF(K37&lt;&gt;"","○","　")</f>
        <v>　</v>
      </c>
      <c r="N37" s="11" t="s">
        <v>159</v>
      </c>
      <c r="O37" s="32"/>
      <c r="P37" s="33"/>
    </row>
    <row r="38" spans="1:16" ht="36" x14ac:dyDescent="0.55000000000000004">
      <c r="A38" s="10"/>
      <c r="B38" s="29" t="s">
        <v>62</v>
      </c>
      <c r="C38" s="14" t="s">
        <v>161</v>
      </c>
      <c r="D38" s="14" t="s">
        <v>161</v>
      </c>
      <c r="E38" s="11" t="s">
        <v>57</v>
      </c>
      <c r="F38" s="11" t="s">
        <v>162</v>
      </c>
      <c r="G38" s="11" t="s">
        <v>157</v>
      </c>
      <c r="H38" s="15" t="s">
        <v>97</v>
      </c>
      <c r="I38" s="11" t="s">
        <v>17</v>
      </c>
      <c r="J38" s="11" t="s">
        <v>158</v>
      </c>
      <c r="K38" s="11"/>
      <c r="L38" s="11"/>
      <c r="M38" s="17" t="str">
        <f t="shared" si="1"/>
        <v>　</v>
      </c>
      <c r="N38" s="11" t="s">
        <v>159</v>
      </c>
      <c r="O38" s="13"/>
      <c r="P38" s="29"/>
    </row>
    <row r="39" spans="1:16" ht="36" x14ac:dyDescent="0.55000000000000004">
      <c r="A39" s="10"/>
      <c r="B39" s="29" t="s">
        <v>62</v>
      </c>
      <c r="C39" s="14" t="s">
        <v>161</v>
      </c>
      <c r="D39" s="14" t="s">
        <v>161</v>
      </c>
      <c r="E39" s="11" t="s">
        <v>57</v>
      </c>
      <c r="F39" s="11" t="s">
        <v>163</v>
      </c>
      <c r="G39" s="11" t="s">
        <v>157</v>
      </c>
      <c r="H39" s="15" t="s">
        <v>97</v>
      </c>
      <c r="I39" s="30" t="s">
        <v>98</v>
      </c>
      <c r="J39" s="11" t="s">
        <v>158</v>
      </c>
      <c r="K39" s="11"/>
      <c r="L39" s="11"/>
      <c r="M39" s="17" t="str">
        <f t="shared" si="1"/>
        <v>　</v>
      </c>
      <c r="N39" s="11" t="s">
        <v>159</v>
      </c>
      <c r="O39" s="32"/>
      <c r="P39" s="33"/>
    </row>
    <row r="40" spans="1:16" ht="36" x14ac:dyDescent="0.55000000000000004">
      <c r="A40" s="10"/>
      <c r="B40" s="29" t="s">
        <v>62</v>
      </c>
      <c r="C40" s="14" t="s">
        <v>164</v>
      </c>
      <c r="D40" s="14" t="s">
        <v>164</v>
      </c>
      <c r="E40" s="11" t="s">
        <v>57</v>
      </c>
      <c r="F40" s="11" t="s">
        <v>165</v>
      </c>
      <c r="G40" s="11" t="s">
        <v>166</v>
      </c>
      <c r="H40" s="11"/>
      <c r="I40" s="11" t="s">
        <v>17</v>
      </c>
      <c r="J40" s="11" t="s">
        <v>167</v>
      </c>
      <c r="K40" s="11"/>
      <c r="L40" s="11"/>
      <c r="M40" s="17" t="str">
        <f t="shared" si="1"/>
        <v>　</v>
      </c>
      <c r="N40" s="13" t="s">
        <v>168</v>
      </c>
      <c r="O40" s="29" t="s">
        <v>169</v>
      </c>
      <c r="P40" s="29" t="s">
        <v>97</v>
      </c>
    </row>
    <row r="41" spans="1:16" ht="36" x14ac:dyDescent="0.55000000000000004">
      <c r="A41" s="10"/>
      <c r="B41" s="29" t="s">
        <v>62</v>
      </c>
      <c r="C41" s="14" t="s">
        <v>170</v>
      </c>
      <c r="D41" s="14" t="s">
        <v>171</v>
      </c>
      <c r="E41" s="11" t="s">
        <v>57</v>
      </c>
      <c r="F41" s="11" t="s">
        <v>172</v>
      </c>
      <c r="G41" s="11" t="s">
        <v>173</v>
      </c>
      <c r="H41" s="11"/>
      <c r="I41" s="11" t="s">
        <v>17</v>
      </c>
      <c r="J41" s="11" t="s">
        <v>167</v>
      </c>
      <c r="K41" s="11"/>
      <c r="L41" s="11"/>
      <c r="M41" s="17" t="str">
        <f t="shared" si="1"/>
        <v>　</v>
      </c>
      <c r="N41" s="13" t="s">
        <v>150</v>
      </c>
      <c r="O41" s="29" t="s">
        <v>169</v>
      </c>
      <c r="P41" s="29" t="s">
        <v>97</v>
      </c>
    </row>
    <row r="42" spans="1:16" ht="36" x14ac:dyDescent="0.55000000000000004">
      <c r="A42" s="10"/>
      <c r="B42" s="29" t="s">
        <v>62</v>
      </c>
      <c r="C42" s="14" t="s">
        <v>174</v>
      </c>
      <c r="D42" s="14" t="s">
        <v>175</v>
      </c>
      <c r="E42" s="11" t="s">
        <v>57</v>
      </c>
      <c r="F42" s="11" t="s">
        <v>176</v>
      </c>
      <c r="G42" s="11" t="s">
        <v>177</v>
      </c>
      <c r="H42" s="11"/>
      <c r="I42" s="11" t="s">
        <v>17</v>
      </c>
      <c r="J42" s="11" t="s">
        <v>167</v>
      </c>
      <c r="K42" s="11"/>
      <c r="L42" s="11"/>
      <c r="M42" s="17" t="str">
        <f t="shared" si="1"/>
        <v>　</v>
      </c>
      <c r="N42" s="13" t="s">
        <v>150</v>
      </c>
      <c r="O42" s="29" t="s">
        <v>169</v>
      </c>
      <c r="P42" s="29" t="s">
        <v>97</v>
      </c>
    </row>
    <row r="43" spans="1:16" ht="36" x14ac:dyDescent="0.55000000000000004">
      <c r="A43" s="10"/>
      <c r="B43" s="29" t="s">
        <v>62</v>
      </c>
      <c r="C43" s="14" t="s">
        <v>178</v>
      </c>
      <c r="D43" s="14" t="s">
        <v>179</v>
      </c>
      <c r="E43" s="11" t="s">
        <v>57</v>
      </c>
      <c r="F43" s="11" t="s">
        <v>180</v>
      </c>
      <c r="G43" s="11" t="s">
        <v>111</v>
      </c>
      <c r="H43" s="11"/>
      <c r="I43" s="11" t="s">
        <v>17</v>
      </c>
      <c r="J43" s="11" t="s">
        <v>60</v>
      </c>
      <c r="K43" s="11"/>
      <c r="L43" s="11"/>
      <c r="M43" s="17" t="str">
        <f t="shared" si="1"/>
        <v>　</v>
      </c>
      <c r="N43" s="13" t="s">
        <v>78</v>
      </c>
      <c r="O43" s="13"/>
      <c r="P43" s="29"/>
    </row>
    <row r="44" spans="1:16" ht="36" x14ac:dyDescent="0.55000000000000004">
      <c r="A44" s="10"/>
      <c r="B44" s="29" t="s">
        <v>22</v>
      </c>
      <c r="C44" s="14" t="s">
        <v>181</v>
      </c>
      <c r="D44" s="14" t="s">
        <v>181</v>
      </c>
      <c r="E44" s="11" t="s">
        <v>57</v>
      </c>
      <c r="F44" s="11" t="s">
        <v>182</v>
      </c>
      <c r="G44" s="11" t="s">
        <v>183</v>
      </c>
      <c r="H44" s="11"/>
      <c r="I44" s="11" t="s">
        <v>17</v>
      </c>
      <c r="J44" s="11" t="s">
        <v>184</v>
      </c>
      <c r="K44" s="11" t="s">
        <v>167</v>
      </c>
      <c r="L44" s="11"/>
      <c r="M44" s="17" t="str">
        <f t="shared" si="1"/>
        <v>○</v>
      </c>
      <c r="N44" s="13" t="s">
        <v>185</v>
      </c>
      <c r="O44" s="13" t="s">
        <v>186</v>
      </c>
      <c r="P44" s="29" t="s">
        <v>97</v>
      </c>
    </row>
    <row r="45" spans="1:16" ht="36" x14ac:dyDescent="0.55000000000000004">
      <c r="A45" s="10"/>
      <c r="B45" s="29" t="s">
        <v>55</v>
      </c>
      <c r="C45" s="14" t="s">
        <v>187</v>
      </c>
      <c r="D45" s="14" t="s">
        <v>188</v>
      </c>
      <c r="E45" s="11" t="s">
        <v>57</v>
      </c>
      <c r="F45" s="11" t="s">
        <v>189</v>
      </c>
      <c r="G45" s="11" t="s">
        <v>190</v>
      </c>
      <c r="H45" s="11"/>
      <c r="I45" s="11" t="s">
        <v>17</v>
      </c>
      <c r="J45" s="11" t="s">
        <v>184</v>
      </c>
      <c r="K45" s="11" t="s">
        <v>167</v>
      </c>
      <c r="L45" s="11"/>
      <c r="M45" s="17" t="str">
        <f t="shared" si="1"/>
        <v>○</v>
      </c>
      <c r="N45" s="13" t="s">
        <v>185</v>
      </c>
      <c r="O45" s="13" t="s">
        <v>191</v>
      </c>
      <c r="P45" s="29" t="s">
        <v>97</v>
      </c>
    </row>
    <row r="46" spans="1:16" ht="36" x14ac:dyDescent="0.55000000000000004">
      <c r="A46" s="10"/>
      <c r="B46" s="29" t="s">
        <v>55</v>
      </c>
      <c r="C46" s="14" t="s">
        <v>192</v>
      </c>
      <c r="D46" s="14" t="s">
        <v>193</v>
      </c>
      <c r="E46" s="11" t="s">
        <v>57</v>
      </c>
      <c r="F46" s="11" t="s">
        <v>194</v>
      </c>
      <c r="G46" s="11" t="s">
        <v>195</v>
      </c>
      <c r="H46" s="11"/>
      <c r="I46" s="11" t="s">
        <v>17</v>
      </c>
      <c r="J46" s="11" t="s">
        <v>60</v>
      </c>
      <c r="K46" s="11" t="s">
        <v>60</v>
      </c>
      <c r="L46" s="11"/>
      <c r="M46" s="17" t="str">
        <f t="shared" si="1"/>
        <v>○</v>
      </c>
      <c r="N46" s="13" t="s">
        <v>196</v>
      </c>
      <c r="O46" s="13" t="s">
        <v>191</v>
      </c>
      <c r="P46" s="29" t="s">
        <v>97</v>
      </c>
    </row>
    <row r="47" spans="1:16" ht="54" x14ac:dyDescent="0.55000000000000004">
      <c r="A47" s="10"/>
      <c r="B47" s="29" t="s">
        <v>62</v>
      </c>
      <c r="C47" s="14" t="s">
        <v>197</v>
      </c>
      <c r="D47" s="14" t="s">
        <v>198</v>
      </c>
      <c r="E47" s="11" t="s">
        <v>57</v>
      </c>
      <c r="F47" s="11" t="s">
        <v>199</v>
      </c>
      <c r="G47" s="11" t="s">
        <v>177</v>
      </c>
      <c r="H47" s="11"/>
      <c r="I47" s="11" t="s">
        <v>17</v>
      </c>
      <c r="J47" s="11" t="s">
        <v>167</v>
      </c>
      <c r="K47" s="11" t="s">
        <v>200</v>
      </c>
      <c r="L47" s="11"/>
      <c r="M47" s="17" t="str">
        <f t="shared" si="1"/>
        <v>○</v>
      </c>
      <c r="N47" s="13" t="s">
        <v>201</v>
      </c>
      <c r="O47" s="13" t="s">
        <v>202</v>
      </c>
      <c r="P47" s="29" t="s">
        <v>97</v>
      </c>
    </row>
    <row r="48" spans="1:16" ht="54" x14ac:dyDescent="0.55000000000000004">
      <c r="A48" s="10"/>
      <c r="B48" s="29" t="s">
        <v>62</v>
      </c>
      <c r="C48" s="14" t="s">
        <v>203</v>
      </c>
      <c r="D48" s="14" t="s">
        <v>204</v>
      </c>
      <c r="E48" s="11" t="s">
        <v>57</v>
      </c>
      <c r="F48" s="11" t="s">
        <v>205</v>
      </c>
      <c r="G48" s="11" t="s">
        <v>206</v>
      </c>
      <c r="H48" s="11"/>
      <c r="I48" s="11" t="s">
        <v>17</v>
      </c>
      <c r="J48" s="11" t="s">
        <v>158</v>
      </c>
      <c r="K48" s="11"/>
      <c r="L48" s="11"/>
      <c r="M48" s="17" t="str">
        <f t="shared" si="1"/>
        <v>　</v>
      </c>
      <c r="N48" s="13" t="s">
        <v>207</v>
      </c>
      <c r="O48" s="13"/>
      <c r="P48" s="29"/>
    </row>
    <row r="49" spans="1:16" ht="36" x14ac:dyDescent="0.55000000000000004">
      <c r="A49" s="10"/>
      <c r="B49" s="29" t="s">
        <v>16</v>
      </c>
      <c r="C49" s="14" t="s">
        <v>208</v>
      </c>
      <c r="D49" s="14" t="s">
        <v>208</v>
      </c>
      <c r="E49" s="11" t="s">
        <v>57</v>
      </c>
      <c r="F49" s="11" t="s">
        <v>209</v>
      </c>
      <c r="G49" s="11" t="s">
        <v>210</v>
      </c>
      <c r="H49" s="11"/>
      <c r="I49" s="11" t="s">
        <v>17</v>
      </c>
      <c r="J49" s="11" t="s">
        <v>211</v>
      </c>
      <c r="K49" s="11"/>
      <c r="L49" s="11"/>
      <c r="M49" s="17" t="str">
        <f t="shared" si="1"/>
        <v>　</v>
      </c>
      <c r="N49" s="13" t="s">
        <v>212</v>
      </c>
      <c r="O49" s="13" t="s">
        <v>213</v>
      </c>
      <c r="P49" s="29"/>
    </row>
    <row r="50" spans="1:16" ht="36" x14ac:dyDescent="0.55000000000000004">
      <c r="A50" s="10"/>
      <c r="B50" s="29" t="s">
        <v>16</v>
      </c>
      <c r="C50" s="14" t="s">
        <v>214</v>
      </c>
      <c r="D50" s="14" t="s">
        <v>214</v>
      </c>
      <c r="E50" s="11" t="s">
        <v>57</v>
      </c>
      <c r="F50" s="11" t="s">
        <v>215</v>
      </c>
      <c r="G50" s="11" t="s">
        <v>216</v>
      </c>
      <c r="H50" s="11"/>
      <c r="I50" s="11" t="s">
        <v>17</v>
      </c>
      <c r="J50" s="11" t="s">
        <v>211</v>
      </c>
      <c r="K50" s="11"/>
      <c r="L50" s="11"/>
      <c r="M50" s="17" t="str">
        <f t="shared" si="1"/>
        <v>　</v>
      </c>
      <c r="N50" s="13" t="s">
        <v>212</v>
      </c>
      <c r="O50" s="13" t="s">
        <v>213</v>
      </c>
      <c r="P50" s="29"/>
    </row>
    <row r="51" spans="1:16" ht="36" x14ac:dyDescent="0.55000000000000004">
      <c r="A51" s="10"/>
      <c r="B51" s="29" t="s">
        <v>16</v>
      </c>
      <c r="C51" s="14" t="s">
        <v>217</v>
      </c>
      <c r="D51" s="14" t="s">
        <v>217</v>
      </c>
      <c r="E51" s="11" t="s">
        <v>57</v>
      </c>
      <c r="F51" s="11" t="s">
        <v>218</v>
      </c>
      <c r="G51" s="11" t="s">
        <v>219</v>
      </c>
      <c r="H51" s="11"/>
      <c r="I51" s="11" t="s">
        <v>17</v>
      </c>
      <c r="J51" s="11" t="s">
        <v>211</v>
      </c>
      <c r="K51" s="11"/>
      <c r="L51" s="11"/>
      <c r="M51" s="17" t="str">
        <f t="shared" si="1"/>
        <v>　</v>
      </c>
      <c r="N51" s="13" t="s">
        <v>212</v>
      </c>
      <c r="O51" s="13" t="s">
        <v>213</v>
      </c>
      <c r="P51" s="29"/>
    </row>
    <row r="52" spans="1:16" ht="36" x14ac:dyDescent="0.55000000000000004">
      <c r="A52" s="10"/>
      <c r="B52" s="29" t="s">
        <v>16</v>
      </c>
      <c r="C52" s="14" t="s">
        <v>220</v>
      </c>
      <c r="D52" s="14" t="s">
        <v>220</v>
      </c>
      <c r="E52" s="11" t="s">
        <v>57</v>
      </c>
      <c r="F52" s="11" t="s">
        <v>218</v>
      </c>
      <c r="G52" s="11" t="s">
        <v>221</v>
      </c>
      <c r="H52" s="11"/>
      <c r="I52" s="11" t="s">
        <v>17</v>
      </c>
      <c r="J52" s="11" t="s">
        <v>211</v>
      </c>
      <c r="K52" s="11"/>
      <c r="L52" s="11"/>
      <c r="M52" s="17" t="str">
        <f t="shared" si="1"/>
        <v>　</v>
      </c>
      <c r="N52" s="13" t="s">
        <v>222</v>
      </c>
      <c r="O52" s="13" t="s">
        <v>213</v>
      </c>
      <c r="P52" s="29"/>
    </row>
    <row r="53" spans="1:16" ht="36" x14ac:dyDescent="0.55000000000000004">
      <c r="A53" s="10"/>
      <c r="B53" s="29" t="s">
        <v>16</v>
      </c>
      <c r="C53" s="14" t="s">
        <v>223</v>
      </c>
      <c r="D53" s="14" t="s">
        <v>223</v>
      </c>
      <c r="E53" s="11" t="s">
        <v>57</v>
      </c>
      <c r="F53" s="11" t="s">
        <v>224</v>
      </c>
      <c r="G53" s="11" t="s">
        <v>225</v>
      </c>
      <c r="H53" s="11"/>
      <c r="I53" s="11" t="s">
        <v>17</v>
      </c>
      <c r="J53" s="11" t="s">
        <v>211</v>
      </c>
      <c r="K53" s="11"/>
      <c r="L53" s="11"/>
      <c r="M53" s="17" t="str">
        <f t="shared" si="1"/>
        <v>　</v>
      </c>
      <c r="N53" s="13" t="s">
        <v>222</v>
      </c>
      <c r="O53" s="13" t="s">
        <v>213</v>
      </c>
      <c r="P53" s="29"/>
    </row>
    <row r="54" spans="1:16" ht="36" x14ac:dyDescent="0.55000000000000004">
      <c r="A54" s="10"/>
      <c r="B54" s="29" t="s">
        <v>16</v>
      </c>
      <c r="C54" s="14" t="s">
        <v>226</v>
      </c>
      <c r="D54" s="14" t="s">
        <v>226</v>
      </c>
      <c r="E54" s="11" t="s">
        <v>57</v>
      </c>
      <c r="F54" s="11" t="s">
        <v>224</v>
      </c>
      <c r="G54" s="11" t="s">
        <v>227</v>
      </c>
      <c r="H54" s="11"/>
      <c r="I54" s="11" t="s">
        <v>17</v>
      </c>
      <c r="J54" s="11" t="s">
        <v>211</v>
      </c>
      <c r="K54" s="11"/>
      <c r="L54" s="11"/>
      <c r="M54" s="17" t="str">
        <f t="shared" si="1"/>
        <v>　</v>
      </c>
      <c r="N54" s="13" t="s">
        <v>212</v>
      </c>
      <c r="O54" s="13" t="s">
        <v>213</v>
      </c>
      <c r="P54" s="29"/>
    </row>
    <row r="55" spans="1:16" ht="36" x14ac:dyDescent="0.55000000000000004">
      <c r="A55" s="10"/>
      <c r="B55" s="29" t="s">
        <v>62</v>
      </c>
      <c r="C55" s="14" t="s">
        <v>228</v>
      </c>
      <c r="D55" s="14" t="s">
        <v>229</v>
      </c>
      <c r="E55" s="11" t="s">
        <v>57</v>
      </c>
      <c r="F55" s="11" t="s">
        <v>230</v>
      </c>
      <c r="G55" s="11" t="s">
        <v>206</v>
      </c>
      <c r="H55" s="11"/>
      <c r="I55" s="11" t="s">
        <v>17</v>
      </c>
      <c r="J55" s="11" t="s">
        <v>60</v>
      </c>
      <c r="K55" s="11"/>
      <c r="L55" s="11"/>
      <c r="M55" s="17" t="str">
        <f t="shared" si="1"/>
        <v>　</v>
      </c>
      <c r="N55" s="13" t="s">
        <v>231</v>
      </c>
      <c r="O55" s="13" t="s">
        <v>232</v>
      </c>
      <c r="P55" s="29" t="s">
        <v>97</v>
      </c>
    </row>
    <row r="56" spans="1:16" ht="36" x14ac:dyDescent="0.55000000000000004">
      <c r="A56" s="10"/>
      <c r="B56" s="29" t="s">
        <v>62</v>
      </c>
      <c r="C56" s="14" t="s">
        <v>233</v>
      </c>
      <c r="D56" s="14" t="s">
        <v>233</v>
      </c>
      <c r="E56" s="11" t="s">
        <v>57</v>
      </c>
      <c r="F56" s="11" t="s">
        <v>234</v>
      </c>
      <c r="G56" s="11" t="s">
        <v>235</v>
      </c>
      <c r="H56" s="11"/>
      <c r="I56" s="11" t="s">
        <v>17</v>
      </c>
      <c r="J56" s="11" t="s">
        <v>60</v>
      </c>
      <c r="K56" s="11"/>
      <c r="L56" s="11"/>
      <c r="M56" s="17" t="str">
        <f t="shared" si="1"/>
        <v>　</v>
      </c>
      <c r="N56" s="13" t="s">
        <v>231</v>
      </c>
      <c r="O56" s="13" t="s">
        <v>236</v>
      </c>
      <c r="P56" s="29" t="s">
        <v>97</v>
      </c>
    </row>
    <row r="57" spans="1:16" ht="36" x14ac:dyDescent="0.55000000000000004">
      <c r="A57" s="10"/>
      <c r="B57" s="29" t="s">
        <v>62</v>
      </c>
      <c r="C57" s="14" t="s">
        <v>237</v>
      </c>
      <c r="D57" s="14" t="s">
        <v>238</v>
      </c>
      <c r="E57" s="11" t="s">
        <v>57</v>
      </c>
      <c r="F57" s="11" t="s">
        <v>239</v>
      </c>
      <c r="G57" s="11" t="s">
        <v>148</v>
      </c>
      <c r="H57" s="11"/>
      <c r="I57" s="11" t="s">
        <v>17</v>
      </c>
      <c r="J57" s="11" t="s">
        <v>240</v>
      </c>
      <c r="K57" s="11"/>
      <c r="L57" s="11"/>
      <c r="M57" s="17" t="str">
        <f t="shared" si="1"/>
        <v>　</v>
      </c>
      <c r="N57" s="11" t="s">
        <v>119</v>
      </c>
      <c r="O57" s="13" t="s">
        <v>241</v>
      </c>
      <c r="P57" s="29"/>
    </row>
    <row r="58" spans="1:16" ht="72" x14ac:dyDescent="0.55000000000000004">
      <c r="A58" s="10"/>
      <c r="B58" s="29" t="s">
        <v>62</v>
      </c>
      <c r="C58" s="14" t="s">
        <v>242</v>
      </c>
      <c r="D58" s="14" t="s">
        <v>242</v>
      </c>
      <c r="E58" s="11" t="s">
        <v>57</v>
      </c>
      <c r="F58" s="11" t="s">
        <v>243</v>
      </c>
      <c r="G58" s="11" t="s">
        <v>244</v>
      </c>
      <c r="H58" s="11"/>
      <c r="I58" s="11" t="s">
        <v>17</v>
      </c>
      <c r="J58" s="11" t="s">
        <v>60</v>
      </c>
      <c r="K58" s="11"/>
      <c r="L58" s="11"/>
      <c r="M58" s="17" t="str">
        <f t="shared" si="1"/>
        <v>　</v>
      </c>
      <c r="N58" s="13" t="s">
        <v>245</v>
      </c>
      <c r="O58" s="13" t="s">
        <v>246</v>
      </c>
      <c r="P58" s="29" t="s">
        <v>97</v>
      </c>
    </row>
    <row r="59" spans="1:16" ht="72" x14ac:dyDescent="0.55000000000000004">
      <c r="A59" s="10"/>
      <c r="B59" s="29" t="s">
        <v>62</v>
      </c>
      <c r="C59" s="14" t="s">
        <v>247</v>
      </c>
      <c r="D59" s="14" t="s">
        <v>247</v>
      </c>
      <c r="E59" s="11" t="s">
        <v>57</v>
      </c>
      <c r="F59" s="11" t="s">
        <v>248</v>
      </c>
      <c r="G59" s="11" t="s">
        <v>249</v>
      </c>
      <c r="H59" s="11"/>
      <c r="I59" s="11" t="s">
        <v>17</v>
      </c>
      <c r="J59" s="11" t="s">
        <v>60</v>
      </c>
      <c r="K59" s="11" t="s">
        <v>60</v>
      </c>
      <c r="L59" s="11"/>
      <c r="M59" s="17" t="str">
        <f t="shared" si="1"/>
        <v>○</v>
      </c>
      <c r="N59" s="13" t="s">
        <v>245</v>
      </c>
      <c r="O59" s="13" t="s">
        <v>246</v>
      </c>
      <c r="P59" s="29" t="s">
        <v>97</v>
      </c>
    </row>
    <row r="60" spans="1:16" ht="72" x14ac:dyDescent="0.55000000000000004">
      <c r="A60" s="10"/>
      <c r="B60" s="29" t="s">
        <v>62</v>
      </c>
      <c r="C60" s="14" t="s">
        <v>250</v>
      </c>
      <c r="D60" s="14" t="s">
        <v>250</v>
      </c>
      <c r="E60" s="11" t="s">
        <v>57</v>
      </c>
      <c r="F60" s="11" t="s">
        <v>251</v>
      </c>
      <c r="G60" s="11" t="s">
        <v>148</v>
      </c>
      <c r="H60" s="11"/>
      <c r="I60" s="11" t="s">
        <v>17</v>
      </c>
      <c r="J60" s="11" t="s">
        <v>60</v>
      </c>
      <c r="K60" s="11" t="s">
        <v>60</v>
      </c>
      <c r="L60" s="11"/>
      <c r="M60" s="17" t="str">
        <f t="shared" si="1"/>
        <v>○</v>
      </c>
      <c r="N60" s="13" t="s">
        <v>245</v>
      </c>
      <c r="O60" s="13" t="s">
        <v>246</v>
      </c>
      <c r="P60" s="29" t="s">
        <v>97</v>
      </c>
    </row>
    <row r="61" spans="1:16" ht="36" x14ac:dyDescent="0.55000000000000004">
      <c r="A61" s="10"/>
      <c r="B61" s="12" t="s">
        <v>22</v>
      </c>
      <c r="C61" s="12" t="s">
        <v>252</v>
      </c>
      <c r="D61" s="12" t="s">
        <v>253</v>
      </c>
      <c r="E61" s="11" t="s">
        <v>57</v>
      </c>
      <c r="F61" s="11" t="s">
        <v>254</v>
      </c>
      <c r="G61" s="11" t="s">
        <v>255</v>
      </c>
      <c r="H61" s="12"/>
      <c r="I61" s="12" t="s">
        <v>17</v>
      </c>
      <c r="J61" s="11" t="s">
        <v>256</v>
      </c>
      <c r="K61" s="11" t="s">
        <v>257</v>
      </c>
      <c r="L61" s="11"/>
      <c r="M61" s="42"/>
      <c r="N61" s="11" t="s">
        <v>258</v>
      </c>
      <c r="O61" s="12"/>
      <c r="P61" s="12"/>
    </row>
    <row r="62" spans="1:16" ht="36" x14ac:dyDescent="0.55000000000000004">
      <c r="A62" s="10"/>
      <c r="B62" s="29" t="s">
        <v>62</v>
      </c>
      <c r="C62" s="14" t="s">
        <v>259</v>
      </c>
      <c r="D62" s="14" t="s">
        <v>260</v>
      </c>
      <c r="E62" s="11" t="s">
        <v>57</v>
      </c>
      <c r="F62" s="11" t="s">
        <v>261</v>
      </c>
      <c r="G62" s="11" t="s">
        <v>111</v>
      </c>
      <c r="H62" s="11"/>
      <c r="I62" s="11" t="s">
        <v>17</v>
      </c>
      <c r="J62" s="11" t="s">
        <v>60</v>
      </c>
      <c r="K62" s="11"/>
      <c r="L62" s="11"/>
      <c r="M62" s="17" t="str">
        <f t="shared" ref="M62:M125" si="2">IF(K62&lt;&gt;"","○","　")</f>
        <v>　</v>
      </c>
      <c r="N62" s="37" t="s">
        <v>78</v>
      </c>
      <c r="O62" s="13"/>
      <c r="P62" s="29"/>
    </row>
    <row r="63" spans="1:16" ht="36" x14ac:dyDescent="0.55000000000000004">
      <c r="A63" s="10"/>
      <c r="B63" s="29" t="s">
        <v>62</v>
      </c>
      <c r="C63" s="14" t="s">
        <v>262</v>
      </c>
      <c r="D63" s="14" t="s">
        <v>263</v>
      </c>
      <c r="E63" s="11" t="s">
        <v>57</v>
      </c>
      <c r="F63" s="11" t="s">
        <v>264</v>
      </c>
      <c r="G63" s="11" t="s">
        <v>244</v>
      </c>
      <c r="H63" s="11"/>
      <c r="I63" s="11" t="s">
        <v>17</v>
      </c>
      <c r="J63" s="11" t="s">
        <v>60</v>
      </c>
      <c r="K63" s="11" t="s">
        <v>60</v>
      </c>
      <c r="L63" s="11"/>
      <c r="M63" s="17" t="str">
        <f t="shared" si="2"/>
        <v>○</v>
      </c>
      <c r="N63" s="13" t="s">
        <v>265</v>
      </c>
      <c r="O63" s="13" t="s">
        <v>266</v>
      </c>
      <c r="P63" s="29" t="s">
        <v>97</v>
      </c>
    </row>
    <row r="64" spans="1:16" ht="36" x14ac:dyDescent="0.55000000000000004">
      <c r="A64" s="10"/>
      <c r="B64" s="29" t="s">
        <v>62</v>
      </c>
      <c r="C64" s="14" t="s">
        <v>267</v>
      </c>
      <c r="D64" s="14" t="s">
        <v>268</v>
      </c>
      <c r="E64" s="11" t="s">
        <v>57</v>
      </c>
      <c r="F64" s="11" t="s">
        <v>269</v>
      </c>
      <c r="G64" s="11" t="s">
        <v>206</v>
      </c>
      <c r="H64" s="11"/>
      <c r="I64" s="11" t="s">
        <v>17</v>
      </c>
      <c r="J64" s="11" t="s">
        <v>60</v>
      </c>
      <c r="K64" s="11" t="s">
        <v>60</v>
      </c>
      <c r="L64" s="11"/>
      <c r="M64" s="17" t="str">
        <f t="shared" si="2"/>
        <v>○</v>
      </c>
      <c r="N64" s="13" t="s">
        <v>270</v>
      </c>
      <c r="O64" s="13" t="s">
        <v>266</v>
      </c>
      <c r="P64" s="29" t="s">
        <v>97</v>
      </c>
    </row>
    <row r="65" spans="1:16" ht="54" x14ac:dyDescent="0.55000000000000004">
      <c r="A65" s="10"/>
      <c r="B65" s="29" t="s">
        <v>62</v>
      </c>
      <c r="C65" s="14" t="s">
        <v>271</v>
      </c>
      <c r="D65" s="14" t="s">
        <v>271</v>
      </c>
      <c r="E65" s="11" t="s">
        <v>57</v>
      </c>
      <c r="F65" s="11" t="s">
        <v>272</v>
      </c>
      <c r="G65" s="11" t="s">
        <v>273</v>
      </c>
      <c r="H65" s="11"/>
      <c r="I65" s="11" t="s">
        <v>17</v>
      </c>
      <c r="J65" s="11" t="s">
        <v>158</v>
      </c>
      <c r="K65" s="11"/>
      <c r="L65" s="11"/>
      <c r="M65" s="17" t="str">
        <f t="shared" si="2"/>
        <v>　</v>
      </c>
      <c r="N65" s="11" t="s">
        <v>274</v>
      </c>
      <c r="O65" s="13"/>
      <c r="P65" s="29"/>
    </row>
    <row r="66" spans="1:16" ht="36" x14ac:dyDescent="0.55000000000000004">
      <c r="A66" s="10"/>
      <c r="B66" s="29" t="s">
        <v>62</v>
      </c>
      <c r="C66" s="14" t="s">
        <v>275</v>
      </c>
      <c r="D66" s="14" t="s">
        <v>276</v>
      </c>
      <c r="E66" s="11" t="s">
        <v>57</v>
      </c>
      <c r="F66" s="11" t="s">
        <v>277</v>
      </c>
      <c r="G66" s="11" t="s">
        <v>111</v>
      </c>
      <c r="H66" s="11"/>
      <c r="I66" s="11" t="s">
        <v>17</v>
      </c>
      <c r="J66" s="11" t="s">
        <v>60</v>
      </c>
      <c r="K66" s="11"/>
      <c r="L66" s="11"/>
      <c r="M66" s="17" t="str">
        <f t="shared" si="2"/>
        <v>　</v>
      </c>
      <c r="N66" s="13" t="s">
        <v>78</v>
      </c>
      <c r="O66" s="13"/>
      <c r="P66" s="29"/>
    </row>
    <row r="67" spans="1:16" ht="36" x14ac:dyDescent="0.55000000000000004">
      <c r="A67" s="10"/>
      <c r="B67" s="29" t="s">
        <v>55</v>
      </c>
      <c r="C67" s="14" t="s">
        <v>278</v>
      </c>
      <c r="D67" s="14" t="s">
        <v>278</v>
      </c>
      <c r="E67" s="11" t="s">
        <v>57</v>
      </c>
      <c r="F67" s="11" t="s">
        <v>279</v>
      </c>
      <c r="G67" s="11" t="s">
        <v>280</v>
      </c>
      <c r="H67" s="11"/>
      <c r="I67" s="11" t="s">
        <v>17</v>
      </c>
      <c r="J67" s="11" t="s">
        <v>281</v>
      </c>
      <c r="K67" s="11"/>
      <c r="L67" s="11"/>
      <c r="M67" s="17" t="str">
        <f t="shared" si="2"/>
        <v>　</v>
      </c>
      <c r="N67" s="13" t="s">
        <v>78</v>
      </c>
      <c r="O67" s="13"/>
      <c r="P67" s="29"/>
    </row>
    <row r="68" spans="1:16" ht="36" x14ac:dyDescent="0.55000000000000004">
      <c r="A68" s="10"/>
      <c r="B68" s="29" t="s">
        <v>62</v>
      </c>
      <c r="C68" s="14" t="s">
        <v>282</v>
      </c>
      <c r="D68" s="14" t="s">
        <v>283</v>
      </c>
      <c r="E68" s="11" t="s">
        <v>57</v>
      </c>
      <c r="F68" s="11" t="s">
        <v>284</v>
      </c>
      <c r="G68" s="11" t="s">
        <v>285</v>
      </c>
      <c r="H68" s="11"/>
      <c r="I68" s="11" t="s">
        <v>17</v>
      </c>
      <c r="J68" s="11" t="s">
        <v>158</v>
      </c>
      <c r="K68" s="11"/>
      <c r="L68" s="11"/>
      <c r="M68" s="17" t="str">
        <f t="shared" si="2"/>
        <v>　</v>
      </c>
      <c r="N68" s="13" t="s">
        <v>119</v>
      </c>
      <c r="O68" s="13"/>
      <c r="P68" s="29"/>
    </row>
    <row r="69" spans="1:16" ht="36" x14ac:dyDescent="0.55000000000000004">
      <c r="A69" s="10"/>
      <c r="B69" s="29" t="s">
        <v>16</v>
      </c>
      <c r="C69" s="14" t="s">
        <v>286</v>
      </c>
      <c r="D69" s="14" t="s">
        <v>286</v>
      </c>
      <c r="E69" s="11" t="s">
        <v>57</v>
      </c>
      <c r="F69" s="11" t="s">
        <v>287</v>
      </c>
      <c r="G69" s="11" t="s">
        <v>288</v>
      </c>
      <c r="H69" s="15" t="s">
        <v>97</v>
      </c>
      <c r="I69" s="30" t="s">
        <v>98</v>
      </c>
      <c r="J69" s="11" t="s">
        <v>60</v>
      </c>
      <c r="K69" s="11" t="s">
        <v>60</v>
      </c>
      <c r="L69" s="11"/>
      <c r="M69" s="17" t="str">
        <f t="shared" si="2"/>
        <v>○</v>
      </c>
      <c r="N69" s="13" t="s">
        <v>289</v>
      </c>
      <c r="O69" s="13"/>
      <c r="P69" s="29"/>
    </row>
    <row r="70" spans="1:16" ht="36" x14ac:dyDescent="0.55000000000000004">
      <c r="A70" s="10"/>
      <c r="B70" s="29" t="s">
        <v>16</v>
      </c>
      <c r="C70" s="14" t="s">
        <v>290</v>
      </c>
      <c r="D70" s="14" t="s">
        <v>290</v>
      </c>
      <c r="E70" s="11" t="s">
        <v>57</v>
      </c>
      <c r="F70" s="11" t="s">
        <v>287</v>
      </c>
      <c r="G70" s="11" t="s">
        <v>291</v>
      </c>
      <c r="H70" s="15" t="s">
        <v>97</v>
      </c>
      <c r="I70" s="30" t="s">
        <v>98</v>
      </c>
      <c r="J70" s="11" t="s">
        <v>60</v>
      </c>
      <c r="K70" s="11" t="s">
        <v>60</v>
      </c>
      <c r="L70" s="11"/>
      <c r="M70" s="17" t="str">
        <f t="shared" si="2"/>
        <v>○</v>
      </c>
      <c r="N70" s="13" t="s">
        <v>289</v>
      </c>
      <c r="O70" s="13"/>
      <c r="P70" s="29"/>
    </row>
    <row r="71" spans="1:16" ht="36" x14ac:dyDescent="0.55000000000000004">
      <c r="A71" s="10"/>
      <c r="B71" s="29" t="s">
        <v>16</v>
      </c>
      <c r="C71" s="14" t="s">
        <v>292</v>
      </c>
      <c r="D71" s="14" t="s">
        <v>292</v>
      </c>
      <c r="E71" s="11" t="s">
        <v>57</v>
      </c>
      <c r="F71" s="11" t="s">
        <v>287</v>
      </c>
      <c r="G71" s="11" t="s">
        <v>293</v>
      </c>
      <c r="H71" s="15" t="s">
        <v>97</v>
      </c>
      <c r="I71" s="30" t="s">
        <v>98</v>
      </c>
      <c r="J71" s="11" t="s">
        <v>60</v>
      </c>
      <c r="K71" s="11" t="s">
        <v>60</v>
      </c>
      <c r="L71" s="11"/>
      <c r="M71" s="17" t="str">
        <f t="shared" si="2"/>
        <v>○</v>
      </c>
      <c r="N71" s="13" t="s">
        <v>289</v>
      </c>
      <c r="O71" s="13"/>
      <c r="P71" s="29"/>
    </row>
    <row r="72" spans="1:16" ht="36" x14ac:dyDescent="0.55000000000000004">
      <c r="A72" s="10"/>
      <c r="B72" s="29" t="s">
        <v>16</v>
      </c>
      <c r="C72" s="14" t="s">
        <v>286</v>
      </c>
      <c r="D72" s="14" t="s">
        <v>286</v>
      </c>
      <c r="E72" s="11" t="s">
        <v>57</v>
      </c>
      <c r="F72" s="11" t="s">
        <v>294</v>
      </c>
      <c r="G72" s="11" t="s">
        <v>288</v>
      </c>
      <c r="H72" s="15" t="s">
        <v>97</v>
      </c>
      <c r="I72" s="30" t="s">
        <v>98</v>
      </c>
      <c r="J72" s="11" t="s">
        <v>60</v>
      </c>
      <c r="K72" s="11"/>
      <c r="L72" s="11"/>
      <c r="M72" s="17" t="str">
        <f t="shared" si="2"/>
        <v>　</v>
      </c>
      <c r="N72" s="13" t="s">
        <v>289</v>
      </c>
      <c r="O72" s="13"/>
      <c r="P72" s="29"/>
    </row>
    <row r="73" spans="1:16" ht="36" x14ac:dyDescent="0.55000000000000004">
      <c r="A73" s="10"/>
      <c r="B73" s="29" t="s">
        <v>16</v>
      </c>
      <c r="C73" s="14" t="s">
        <v>290</v>
      </c>
      <c r="D73" s="14" t="s">
        <v>290</v>
      </c>
      <c r="E73" s="11" t="s">
        <v>57</v>
      </c>
      <c r="F73" s="11" t="s">
        <v>294</v>
      </c>
      <c r="G73" s="11" t="s">
        <v>291</v>
      </c>
      <c r="H73" s="15" t="s">
        <v>97</v>
      </c>
      <c r="I73" s="30" t="s">
        <v>98</v>
      </c>
      <c r="J73" s="11" t="s">
        <v>60</v>
      </c>
      <c r="K73" s="11"/>
      <c r="L73" s="11"/>
      <c r="M73" s="17" t="str">
        <f t="shared" si="2"/>
        <v>　</v>
      </c>
      <c r="N73" s="13" t="s">
        <v>289</v>
      </c>
      <c r="O73" s="13"/>
      <c r="P73" s="29"/>
    </row>
    <row r="74" spans="1:16" ht="36" x14ac:dyDescent="0.55000000000000004">
      <c r="A74" s="10"/>
      <c r="B74" s="29" t="s">
        <v>16</v>
      </c>
      <c r="C74" s="14" t="s">
        <v>292</v>
      </c>
      <c r="D74" s="14" t="s">
        <v>292</v>
      </c>
      <c r="E74" s="11" t="s">
        <v>57</v>
      </c>
      <c r="F74" s="11" t="s">
        <v>294</v>
      </c>
      <c r="G74" s="11" t="s">
        <v>293</v>
      </c>
      <c r="H74" s="15" t="s">
        <v>97</v>
      </c>
      <c r="I74" s="30" t="s">
        <v>98</v>
      </c>
      <c r="J74" s="11" t="s">
        <v>60</v>
      </c>
      <c r="K74" s="11"/>
      <c r="L74" s="11"/>
      <c r="M74" s="17" t="str">
        <f t="shared" si="2"/>
        <v>　</v>
      </c>
      <c r="N74" s="13" t="s">
        <v>289</v>
      </c>
      <c r="O74" s="13"/>
      <c r="P74" s="29"/>
    </row>
    <row r="75" spans="1:16" ht="36" x14ac:dyDescent="0.55000000000000004">
      <c r="A75" s="10"/>
      <c r="B75" s="29" t="s">
        <v>16</v>
      </c>
      <c r="C75" s="14" t="s">
        <v>286</v>
      </c>
      <c r="D75" s="14" t="s">
        <v>286</v>
      </c>
      <c r="E75" s="11" t="s">
        <v>57</v>
      </c>
      <c r="F75" s="11" t="s">
        <v>295</v>
      </c>
      <c r="G75" s="11" t="s">
        <v>288</v>
      </c>
      <c r="H75" s="15" t="s">
        <v>97</v>
      </c>
      <c r="I75" s="30" t="s">
        <v>98</v>
      </c>
      <c r="J75" s="11" t="s">
        <v>60</v>
      </c>
      <c r="K75" s="11"/>
      <c r="L75" s="11"/>
      <c r="M75" s="17" t="str">
        <f t="shared" si="2"/>
        <v>　</v>
      </c>
      <c r="N75" s="13" t="s">
        <v>289</v>
      </c>
      <c r="O75" s="13"/>
      <c r="P75" s="29"/>
    </row>
    <row r="76" spans="1:16" ht="36" x14ac:dyDescent="0.55000000000000004">
      <c r="A76" s="10"/>
      <c r="B76" s="29" t="s">
        <v>16</v>
      </c>
      <c r="C76" s="14" t="s">
        <v>290</v>
      </c>
      <c r="D76" s="14" t="s">
        <v>290</v>
      </c>
      <c r="E76" s="11" t="s">
        <v>57</v>
      </c>
      <c r="F76" s="11" t="s">
        <v>295</v>
      </c>
      <c r="G76" s="11" t="s">
        <v>291</v>
      </c>
      <c r="H76" s="15" t="s">
        <v>97</v>
      </c>
      <c r="I76" s="30" t="s">
        <v>98</v>
      </c>
      <c r="J76" s="11" t="s">
        <v>60</v>
      </c>
      <c r="K76" s="11"/>
      <c r="L76" s="11"/>
      <c r="M76" s="17" t="str">
        <f t="shared" si="2"/>
        <v>　</v>
      </c>
      <c r="N76" s="13" t="s">
        <v>289</v>
      </c>
      <c r="O76" s="13"/>
      <c r="P76" s="29"/>
    </row>
    <row r="77" spans="1:16" ht="36" x14ac:dyDescent="0.55000000000000004">
      <c r="A77" s="10"/>
      <c r="B77" s="29" t="s">
        <v>16</v>
      </c>
      <c r="C77" s="14" t="s">
        <v>292</v>
      </c>
      <c r="D77" s="14" t="s">
        <v>292</v>
      </c>
      <c r="E77" s="11" t="s">
        <v>57</v>
      </c>
      <c r="F77" s="11" t="s">
        <v>295</v>
      </c>
      <c r="G77" s="11" t="s">
        <v>293</v>
      </c>
      <c r="H77" s="15" t="s">
        <v>97</v>
      </c>
      <c r="I77" s="30" t="s">
        <v>98</v>
      </c>
      <c r="J77" s="11" t="s">
        <v>60</v>
      </c>
      <c r="K77" s="11"/>
      <c r="L77" s="11"/>
      <c r="M77" s="17" t="str">
        <f t="shared" si="2"/>
        <v>　</v>
      </c>
      <c r="N77" s="13" t="s">
        <v>289</v>
      </c>
      <c r="O77" s="13"/>
      <c r="P77" s="29"/>
    </row>
    <row r="78" spans="1:16" ht="36" x14ac:dyDescent="0.55000000000000004">
      <c r="A78" s="10"/>
      <c r="B78" s="29" t="s">
        <v>16</v>
      </c>
      <c r="C78" s="14" t="s">
        <v>286</v>
      </c>
      <c r="D78" s="14" t="s">
        <v>286</v>
      </c>
      <c r="E78" s="11" t="s">
        <v>57</v>
      </c>
      <c r="F78" s="11" t="s">
        <v>296</v>
      </c>
      <c r="G78" s="11" t="s">
        <v>288</v>
      </c>
      <c r="H78" s="15" t="s">
        <v>97</v>
      </c>
      <c r="I78" s="11" t="s">
        <v>17</v>
      </c>
      <c r="J78" s="11" t="s">
        <v>60</v>
      </c>
      <c r="K78" s="11"/>
      <c r="L78" s="11"/>
      <c r="M78" s="17" t="str">
        <f t="shared" si="2"/>
        <v>　</v>
      </c>
      <c r="N78" s="13" t="s">
        <v>289</v>
      </c>
      <c r="O78" s="13"/>
      <c r="P78" s="29"/>
    </row>
    <row r="79" spans="1:16" ht="36" x14ac:dyDescent="0.55000000000000004">
      <c r="A79" s="10"/>
      <c r="B79" s="29" t="s">
        <v>16</v>
      </c>
      <c r="C79" s="14" t="s">
        <v>290</v>
      </c>
      <c r="D79" s="14" t="s">
        <v>290</v>
      </c>
      <c r="E79" s="11" t="s">
        <v>57</v>
      </c>
      <c r="F79" s="11" t="s">
        <v>296</v>
      </c>
      <c r="G79" s="11" t="s">
        <v>291</v>
      </c>
      <c r="H79" s="15" t="s">
        <v>97</v>
      </c>
      <c r="I79" s="11" t="s">
        <v>17</v>
      </c>
      <c r="J79" s="11" t="s">
        <v>60</v>
      </c>
      <c r="K79" s="11"/>
      <c r="L79" s="11"/>
      <c r="M79" s="17" t="str">
        <f t="shared" si="2"/>
        <v>　</v>
      </c>
      <c r="N79" s="13" t="s">
        <v>289</v>
      </c>
      <c r="O79" s="13"/>
      <c r="P79" s="29"/>
    </row>
    <row r="80" spans="1:16" ht="36" x14ac:dyDescent="0.55000000000000004">
      <c r="A80" s="10"/>
      <c r="B80" s="29" t="s">
        <v>16</v>
      </c>
      <c r="C80" s="14" t="s">
        <v>292</v>
      </c>
      <c r="D80" s="14" t="s">
        <v>292</v>
      </c>
      <c r="E80" s="11" t="s">
        <v>57</v>
      </c>
      <c r="F80" s="11" t="s">
        <v>296</v>
      </c>
      <c r="G80" s="11" t="s">
        <v>293</v>
      </c>
      <c r="H80" s="15" t="s">
        <v>97</v>
      </c>
      <c r="I80" s="11" t="s">
        <v>17</v>
      </c>
      <c r="J80" s="11" t="s">
        <v>60</v>
      </c>
      <c r="K80" s="11"/>
      <c r="L80" s="11"/>
      <c r="M80" s="17" t="str">
        <f t="shared" si="2"/>
        <v>　</v>
      </c>
      <c r="N80" s="13" t="s">
        <v>289</v>
      </c>
      <c r="O80" s="13"/>
      <c r="P80" s="29"/>
    </row>
    <row r="81" spans="1:16" ht="36" x14ac:dyDescent="0.55000000000000004">
      <c r="A81" s="10"/>
      <c r="B81" s="29" t="s">
        <v>16</v>
      </c>
      <c r="C81" s="14" t="s">
        <v>290</v>
      </c>
      <c r="D81" s="14" t="s">
        <v>290</v>
      </c>
      <c r="E81" s="11" t="s">
        <v>57</v>
      </c>
      <c r="F81" s="11" t="s">
        <v>297</v>
      </c>
      <c r="G81" s="11" t="s">
        <v>291</v>
      </c>
      <c r="H81" s="15" t="s">
        <v>97</v>
      </c>
      <c r="I81" s="30" t="s">
        <v>98</v>
      </c>
      <c r="J81" s="11" t="s">
        <v>60</v>
      </c>
      <c r="K81" s="11"/>
      <c r="L81" s="11"/>
      <c r="M81" s="17" t="str">
        <f t="shared" si="2"/>
        <v>　</v>
      </c>
      <c r="N81" s="13" t="s">
        <v>289</v>
      </c>
      <c r="O81" s="13"/>
      <c r="P81" s="29"/>
    </row>
    <row r="82" spans="1:16" ht="36" x14ac:dyDescent="0.55000000000000004">
      <c r="A82" s="10"/>
      <c r="B82" s="29" t="s">
        <v>16</v>
      </c>
      <c r="C82" s="14" t="s">
        <v>292</v>
      </c>
      <c r="D82" s="14" t="s">
        <v>292</v>
      </c>
      <c r="E82" s="11" t="s">
        <v>57</v>
      </c>
      <c r="F82" s="11" t="s">
        <v>297</v>
      </c>
      <c r="G82" s="11" t="s">
        <v>293</v>
      </c>
      <c r="H82" s="15" t="s">
        <v>97</v>
      </c>
      <c r="I82" s="30" t="s">
        <v>98</v>
      </c>
      <c r="J82" s="11" t="s">
        <v>60</v>
      </c>
      <c r="K82" s="11"/>
      <c r="L82" s="11"/>
      <c r="M82" s="17" t="str">
        <f t="shared" si="2"/>
        <v>　</v>
      </c>
      <c r="N82" s="13" t="s">
        <v>289</v>
      </c>
      <c r="O82" s="13"/>
      <c r="P82" s="29"/>
    </row>
    <row r="83" spans="1:16" ht="36" x14ac:dyDescent="0.55000000000000004">
      <c r="A83" s="10"/>
      <c r="B83" s="29" t="s">
        <v>16</v>
      </c>
      <c r="C83" s="14" t="s">
        <v>286</v>
      </c>
      <c r="D83" s="14" t="s">
        <v>286</v>
      </c>
      <c r="E83" s="11" t="s">
        <v>57</v>
      </c>
      <c r="F83" s="11" t="s">
        <v>298</v>
      </c>
      <c r="G83" s="11" t="s">
        <v>288</v>
      </c>
      <c r="H83" s="15" t="s">
        <v>97</v>
      </c>
      <c r="I83" s="30" t="s">
        <v>98</v>
      </c>
      <c r="J83" s="11" t="s">
        <v>60</v>
      </c>
      <c r="K83" s="11"/>
      <c r="L83" s="11"/>
      <c r="M83" s="17" t="str">
        <f t="shared" si="2"/>
        <v>　</v>
      </c>
      <c r="N83" s="13" t="s">
        <v>289</v>
      </c>
      <c r="O83" s="13"/>
      <c r="P83" s="29"/>
    </row>
    <row r="84" spans="1:16" ht="36" x14ac:dyDescent="0.55000000000000004">
      <c r="A84" s="10"/>
      <c r="B84" s="29" t="s">
        <v>16</v>
      </c>
      <c r="C84" s="14" t="s">
        <v>290</v>
      </c>
      <c r="D84" s="14" t="s">
        <v>290</v>
      </c>
      <c r="E84" s="11" t="s">
        <v>57</v>
      </c>
      <c r="F84" s="11" t="s">
        <v>298</v>
      </c>
      <c r="G84" s="11" t="s">
        <v>291</v>
      </c>
      <c r="H84" s="15" t="s">
        <v>97</v>
      </c>
      <c r="I84" s="30" t="s">
        <v>98</v>
      </c>
      <c r="J84" s="11" t="s">
        <v>60</v>
      </c>
      <c r="K84" s="11"/>
      <c r="L84" s="11"/>
      <c r="M84" s="17" t="str">
        <f t="shared" si="2"/>
        <v>　</v>
      </c>
      <c r="N84" s="13" t="s">
        <v>289</v>
      </c>
      <c r="O84" s="13"/>
      <c r="P84" s="29"/>
    </row>
    <row r="85" spans="1:16" ht="36" x14ac:dyDescent="0.55000000000000004">
      <c r="A85" s="10"/>
      <c r="B85" s="29" t="s">
        <v>16</v>
      </c>
      <c r="C85" s="14" t="s">
        <v>292</v>
      </c>
      <c r="D85" s="14" t="s">
        <v>292</v>
      </c>
      <c r="E85" s="11" t="s">
        <v>57</v>
      </c>
      <c r="F85" s="11" t="s">
        <v>298</v>
      </c>
      <c r="G85" s="11" t="s">
        <v>293</v>
      </c>
      <c r="H85" s="15" t="s">
        <v>97</v>
      </c>
      <c r="I85" s="30" t="s">
        <v>98</v>
      </c>
      <c r="J85" s="11" t="s">
        <v>60</v>
      </c>
      <c r="K85" s="11"/>
      <c r="L85" s="11"/>
      <c r="M85" s="17" t="str">
        <f t="shared" si="2"/>
        <v>　</v>
      </c>
      <c r="N85" s="13" t="s">
        <v>289</v>
      </c>
      <c r="O85" s="13"/>
      <c r="P85" s="29"/>
    </row>
    <row r="86" spans="1:16" ht="36" x14ac:dyDescent="0.55000000000000004">
      <c r="A86" s="10"/>
      <c r="B86" s="29" t="s">
        <v>16</v>
      </c>
      <c r="C86" s="14" t="s">
        <v>299</v>
      </c>
      <c r="D86" s="14" t="s">
        <v>299</v>
      </c>
      <c r="E86" s="11" t="s">
        <v>57</v>
      </c>
      <c r="F86" s="11" t="s">
        <v>300</v>
      </c>
      <c r="G86" s="11" t="s">
        <v>301</v>
      </c>
      <c r="H86" s="15" t="s">
        <v>97</v>
      </c>
      <c r="I86" s="30" t="s">
        <v>98</v>
      </c>
      <c r="J86" s="11" t="s">
        <v>60</v>
      </c>
      <c r="K86" s="11" t="s">
        <v>60</v>
      </c>
      <c r="L86" s="11"/>
      <c r="M86" s="17" t="str">
        <f t="shared" si="2"/>
        <v>○</v>
      </c>
      <c r="N86" s="13" t="s">
        <v>289</v>
      </c>
      <c r="O86" s="13"/>
      <c r="P86" s="29"/>
    </row>
    <row r="87" spans="1:16" ht="36" x14ac:dyDescent="0.55000000000000004">
      <c r="A87" s="10"/>
      <c r="B87" s="29" t="s">
        <v>16</v>
      </c>
      <c r="C87" s="14" t="s">
        <v>302</v>
      </c>
      <c r="D87" s="14" t="s">
        <v>302</v>
      </c>
      <c r="E87" s="11" t="s">
        <v>57</v>
      </c>
      <c r="F87" s="11" t="s">
        <v>300</v>
      </c>
      <c r="G87" s="11" t="s">
        <v>303</v>
      </c>
      <c r="H87" s="15" t="s">
        <v>97</v>
      </c>
      <c r="I87" s="30" t="s">
        <v>98</v>
      </c>
      <c r="J87" s="11" t="s">
        <v>60</v>
      </c>
      <c r="K87" s="11" t="s">
        <v>60</v>
      </c>
      <c r="L87" s="11"/>
      <c r="M87" s="17" t="str">
        <f t="shared" si="2"/>
        <v>○</v>
      </c>
      <c r="N87" s="13" t="s">
        <v>289</v>
      </c>
      <c r="O87" s="13"/>
      <c r="P87" s="29"/>
    </row>
    <row r="88" spans="1:16" ht="36" x14ac:dyDescent="0.55000000000000004">
      <c r="A88" s="10"/>
      <c r="B88" s="29" t="s">
        <v>16</v>
      </c>
      <c r="C88" s="14" t="s">
        <v>304</v>
      </c>
      <c r="D88" s="14" t="s">
        <v>304</v>
      </c>
      <c r="E88" s="11" t="s">
        <v>57</v>
      </c>
      <c r="F88" s="11" t="s">
        <v>300</v>
      </c>
      <c r="G88" s="11" t="s">
        <v>93</v>
      </c>
      <c r="H88" s="15" t="s">
        <v>97</v>
      </c>
      <c r="I88" s="30" t="s">
        <v>98</v>
      </c>
      <c r="J88" s="11" t="s">
        <v>60</v>
      </c>
      <c r="K88" s="11" t="s">
        <v>60</v>
      </c>
      <c r="L88" s="11"/>
      <c r="M88" s="17" t="str">
        <f t="shared" si="2"/>
        <v>○</v>
      </c>
      <c r="N88" s="13" t="s">
        <v>289</v>
      </c>
      <c r="O88" s="13"/>
      <c r="P88" s="29"/>
    </row>
    <row r="89" spans="1:16" ht="36" x14ac:dyDescent="0.55000000000000004">
      <c r="A89" s="10"/>
      <c r="B89" s="29" t="s">
        <v>16</v>
      </c>
      <c r="C89" s="14" t="s">
        <v>299</v>
      </c>
      <c r="D89" s="14" t="s">
        <v>299</v>
      </c>
      <c r="E89" s="11" t="s">
        <v>57</v>
      </c>
      <c r="F89" s="11" t="s">
        <v>305</v>
      </c>
      <c r="G89" s="11" t="s">
        <v>301</v>
      </c>
      <c r="H89" s="15" t="s">
        <v>97</v>
      </c>
      <c r="I89" s="30" t="s">
        <v>98</v>
      </c>
      <c r="J89" s="11" t="s">
        <v>60</v>
      </c>
      <c r="K89" s="11"/>
      <c r="L89" s="11"/>
      <c r="M89" s="17" t="str">
        <f t="shared" si="2"/>
        <v>　</v>
      </c>
      <c r="N89" s="13" t="s">
        <v>289</v>
      </c>
      <c r="O89" s="13"/>
      <c r="P89" s="29"/>
    </row>
    <row r="90" spans="1:16" ht="36" x14ac:dyDescent="0.55000000000000004">
      <c r="A90" s="10"/>
      <c r="B90" s="29" t="s">
        <v>16</v>
      </c>
      <c r="C90" s="14" t="s">
        <v>302</v>
      </c>
      <c r="D90" s="14" t="s">
        <v>302</v>
      </c>
      <c r="E90" s="11" t="s">
        <v>57</v>
      </c>
      <c r="F90" s="11" t="s">
        <v>305</v>
      </c>
      <c r="G90" s="11" t="s">
        <v>303</v>
      </c>
      <c r="H90" s="15" t="s">
        <v>97</v>
      </c>
      <c r="I90" s="30" t="s">
        <v>98</v>
      </c>
      <c r="J90" s="11" t="s">
        <v>60</v>
      </c>
      <c r="K90" s="11"/>
      <c r="L90" s="11"/>
      <c r="M90" s="17" t="str">
        <f t="shared" si="2"/>
        <v>　</v>
      </c>
      <c r="N90" s="13" t="s">
        <v>289</v>
      </c>
      <c r="O90" s="13"/>
      <c r="P90" s="29"/>
    </row>
    <row r="91" spans="1:16" ht="36" x14ac:dyDescent="0.55000000000000004">
      <c r="A91" s="10"/>
      <c r="B91" s="29" t="s">
        <v>16</v>
      </c>
      <c r="C91" s="14" t="s">
        <v>304</v>
      </c>
      <c r="D91" s="14" t="s">
        <v>304</v>
      </c>
      <c r="E91" s="11" t="s">
        <v>57</v>
      </c>
      <c r="F91" s="11" t="s">
        <v>305</v>
      </c>
      <c r="G91" s="11" t="s">
        <v>93</v>
      </c>
      <c r="H91" s="15" t="s">
        <v>97</v>
      </c>
      <c r="I91" s="30" t="s">
        <v>98</v>
      </c>
      <c r="J91" s="11" t="s">
        <v>60</v>
      </c>
      <c r="K91" s="11"/>
      <c r="L91" s="11"/>
      <c r="M91" s="17" t="str">
        <f t="shared" si="2"/>
        <v>　</v>
      </c>
      <c r="N91" s="13" t="s">
        <v>289</v>
      </c>
      <c r="O91" s="13"/>
      <c r="P91" s="29"/>
    </row>
    <row r="92" spans="1:16" ht="36" x14ac:dyDescent="0.55000000000000004">
      <c r="A92" s="10"/>
      <c r="B92" s="29" t="s">
        <v>16</v>
      </c>
      <c r="C92" s="14" t="s">
        <v>299</v>
      </c>
      <c r="D92" s="14" t="s">
        <v>299</v>
      </c>
      <c r="E92" s="11" t="s">
        <v>57</v>
      </c>
      <c r="F92" s="11" t="s">
        <v>306</v>
      </c>
      <c r="G92" s="11" t="s">
        <v>301</v>
      </c>
      <c r="H92" s="15" t="s">
        <v>97</v>
      </c>
      <c r="I92" s="30" t="s">
        <v>98</v>
      </c>
      <c r="J92" s="11" t="s">
        <v>60</v>
      </c>
      <c r="K92" s="11"/>
      <c r="L92" s="11"/>
      <c r="M92" s="17" t="str">
        <f t="shared" si="2"/>
        <v>　</v>
      </c>
      <c r="N92" s="13" t="s">
        <v>289</v>
      </c>
      <c r="O92" s="13"/>
      <c r="P92" s="29"/>
    </row>
    <row r="93" spans="1:16" ht="36" x14ac:dyDescent="0.55000000000000004">
      <c r="A93" s="10"/>
      <c r="B93" s="29" t="s">
        <v>16</v>
      </c>
      <c r="C93" s="14" t="s">
        <v>302</v>
      </c>
      <c r="D93" s="14" t="s">
        <v>302</v>
      </c>
      <c r="E93" s="11" t="s">
        <v>57</v>
      </c>
      <c r="F93" s="11" t="s">
        <v>306</v>
      </c>
      <c r="G93" s="11" t="s">
        <v>303</v>
      </c>
      <c r="H93" s="15" t="s">
        <v>97</v>
      </c>
      <c r="I93" s="30" t="s">
        <v>98</v>
      </c>
      <c r="J93" s="11" t="s">
        <v>60</v>
      </c>
      <c r="K93" s="11"/>
      <c r="L93" s="11"/>
      <c r="M93" s="17" t="str">
        <f t="shared" si="2"/>
        <v>　</v>
      </c>
      <c r="N93" s="13" t="s">
        <v>289</v>
      </c>
      <c r="O93" s="13"/>
      <c r="P93" s="29"/>
    </row>
    <row r="94" spans="1:16" ht="36" x14ac:dyDescent="0.55000000000000004">
      <c r="A94" s="10"/>
      <c r="B94" s="29" t="s">
        <v>16</v>
      </c>
      <c r="C94" s="14" t="s">
        <v>304</v>
      </c>
      <c r="D94" s="14" t="s">
        <v>304</v>
      </c>
      <c r="E94" s="11" t="s">
        <v>57</v>
      </c>
      <c r="F94" s="11" t="s">
        <v>306</v>
      </c>
      <c r="G94" s="11" t="s">
        <v>93</v>
      </c>
      <c r="H94" s="15" t="s">
        <v>97</v>
      </c>
      <c r="I94" s="30" t="s">
        <v>98</v>
      </c>
      <c r="J94" s="11" t="s">
        <v>60</v>
      </c>
      <c r="K94" s="11"/>
      <c r="L94" s="11"/>
      <c r="M94" s="17" t="str">
        <f t="shared" si="2"/>
        <v>　</v>
      </c>
      <c r="N94" s="13" t="s">
        <v>289</v>
      </c>
      <c r="O94" s="13"/>
      <c r="P94" s="29"/>
    </row>
    <row r="95" spans="1:16" ht="36" x14ac:dyDescent="0.55000000000000004">
      <c r="A95" s="10"/>
      <c r="B95" s="29" t="s">
        <v>16</v>
      </c>
      <c r="C95" s="14" t="s">
        <v>299</v>
      </c>
      <c r="D95" s="14" t="s">
        <v>299</v>
      </c>
      <c r="E95" s="11" t="s">
        <v>57</v>
      </c>
      <c r="F95" s="11" t="s">
        <v>307</v>
      </c>
      <c r="G95" s="11" t="s">
        <v>301</v>
      </c>
      <c r="H95" s="15" t="s">
        <v>97</v>
      </c>
      <c r="I95" s="11" t="s">
        <v>17</v>
      </c>
      <c r="J95" s="11" t="s">
        <v>60</v>
      </c>
      <c r="K95" s="11"/>
      <c r="L95" s="11"/>
      <c r="M95" s="17" t="str">
        <f t="shared" si="2"/>
        <v>　</v>
      </c>
      <c r="N95" s="13" t="s">
        <v>289</v>
      </c>
      <c r="O95" s="13"/>
      <c r="P95" s="29"/>
    </row>
    <row r="96" spans="1:16" ht="36" x14ac:dyDescent="0.55000000000000004">
      <c r="A96" s="10"/>
      <c r="B96" s="29" t="s">
        <v>16</v>
      </c>
      <c r="C96" s="14" t="s">
        <v>302</v>
      </c>
      <c r="D96" s="14" t="s">
        <v>302</v>
      </c>
      <c r="E96" s="11" t="s">
        <v>57</v>
      </c>
      <c r="F96" s="11" t="s">
        <v>307</v>
      </c>
      <c r="G96" s="11" t="s">
        <v>303</v>
      </c>
      <c r="H96" s="15" t="s">
        <v>97</v>
      </c>
      <c r="I96" s="11" t="s">
        <v>17</v>
      </c>
      <c r="J96" s="11" t="s">
        <v>60</v>
      </c>
      <c r="K96" s="11"/>
      <c r="L96" s="11"/>
      <c r="M96" s="17" t="str">
        <f t="shared" si="2"/>
        <v>　</v>
      </c>
      <c r="N96" s="13" t="s">
        <v>289</v>
      </c>
      <c r="O96" s="13"/>
      <c r="P96" s="29"/>
    </row>
    <row r="97" spans="1:16" ht="36" x14ac:dyDescent="0.55000000000000004">
      <c r="A97" s="10"/>
      <c r="B97" s="29" t="s">
        <v>16</v>
      </c>
      <c r="C97" s="14" t="s">
        <v>304</v>
      </c>
      <c r="D97" s="14" t="s">
        <v>304</v>
      </c>
      <c r="E97" s="11" t="s">
        <v>57</v>
      </c>
      <c r="F97" s="11" t="s">
        <v>307</v>
      </c>
      <c r="G97" s="11" t="s">
        <v>93</v>
      </c>
      <c r="H97" s="15" t="s">
        <v>97</v>
      </c>
      <c r="I97" s="11" t="s">
        <v>17</v>
      </c>
      <c r="J97" s="11" t="s">
        <v>60</v>
      </c>
      <c r="K97" s="11"/>
      <c r="L97" s="11"/>
      <c r="M97" s="17" t="str">
        <f t="shared" si="2"/>
        <v>　</v>
      </c>
      <c r="N97" s="13" t="s">
        <v>289</v>
      </c>
      <c r="O97" s="13"/>
      <c r="P97" s="29"/>
    </row>
    <row r="98" spans="1:16" ht="36" x14ac:dyDescent="0.55000000000000004">
      <c r="A98" s="10"/>
      <c r="B98" s="29" t="s">
        <v>16</v>
      </c>
      <c r="C98" s="14" t="s">
        <v>299</v>
      </c>
      <c r="D98" s="14" t="s">
        <v>299</v>
      </c>
      <c r="E98" s="11" t="s">
        <v>57</v>
      </c>
      <c r="F98" s="11" t="s">
        <v>308</v>
      </c>
      <c r="G98" s="11" t="s">
        <v>301</v>
      </c>
      <c r="H98" s="15" t="s">
        <v>97</v>
      </c>
      <c r="I98" s="30" t="s">
        <v>98</v>
      </c>
      <c r="J98" s="11" t="s">
        <v>60</v>
      </c>
      <c r="K98" s="11"/>
      <c r="L98" s="11"/>
      <c r="M98" s="17" t="str">
        <f t="shared" si="2"/>
        <v>　</v>
      </c>
      <c r="N98" s="13" t="s">
        <v>289</v>
      </c>
      <c r="O98" s="13"/>
      <c r="P98" s="29"/>
    </row>
    <row r="99" spans="1:16" ht="36" x14ac:dyDescent="0.55000000000000004">
      <c r="A99" s="10"/>
      <c r="B99" s="29" t="s">
        <v>16</v>
      </c>
      <c r="C99" s="14" t="s">
        <v>302</v>
      </c>
      <c r="D99" s="14" t="s">
        <v>302</v>
      </c>
      <c r="E99" s="11" t="s">
        <v>57</v>
      </c>
      <c r="F99" s="11" t="s">
        <v>308</v>
      </c>
      <c r="G99" s="11" t="s">
        <v>303</v>
      </c>
      <c r="H99" s="15" t="s">
        <v>97</v>
      </c>
      <c r="I99" s="30" t="s">
        <v>98</v>
      </c>
      <c r="J99" s="11" t="s">
        <v>60</v>
      </c>
      <c r="K99" s="11"/>
      <c r="L99" s="11"/>
      <c r="M99" s="17" t="str">
        <f t="shared" si="2"/>
        <v>　</v>
      </c>
      <c r="N99" s="13" t="s">
        <v>289</v>
      </c>
      <c r="O99" s="13"/>
      <c r="P99" s="29"/>
    </row>
    <row r="100" spans="1:16" ht="36" x14ac:dyDescent="0.55000000000000004">
      <c r="A100" s="10"/>
      <c r="B100" s="29" t="s">
        <v>16</v>
      </c>
      <c r="C100" s="14" t="s">
        <v>304</v>
      </c>
      <c r="D100" s="14" t="s">
        <v>304</v>
      </c>
      <c r="E100" s="11" t="s">
        <v>57</v>
      </c>
      <c r="F100" s="11" t="s">
        <v>308</v>
      </c>
      <c r="G100" s="11" t="s">
        <v>93</v>
      </c>
      <c r="H100" s="15" t="s">
        <v>97</v>
      </c>
      <c r="I100" s="30" t="s">
        <v>98</v>
      </c>
      <c r="J100" s="11" t="s">
        <v>60</v>
      </c>
      <c r="K100" s="11"/>
      <c r="L100" s="11"/>
      <c r="M100" s="17" t="str">
        <f t="shared" si="2"/>
        <v>　</v>
      </c>
      <c r="N100" s="13" t="s">
        <v>289</v>
      </c>
      <c r="O100" s="13"/>
      <c r="P100" s="29"/>
    </row>
    <row r="101" spans="1:16" ht="36" x14ac:dyDescent="0.55000000000000004">
      <c r="A101" s="10"/>
      <c r="B101" s="29" t="s">
        <v>16</v>
      </c>
      <c r="C101" s="14" t="s">
        <v>286</v>
      </c>
      <c r="D101" s="14" t="s">
        <v>286</v>
      </c>
      <c r="E101" s="11" t="s">
        <v>57</v>
      </c>
      <c r="F101" s="11" t="s">
        <v>308</v>
      </c>
      <c r="G101" s="11" t="s">
        <v>288</v>
      </c>
      <c r="H101" s="15" t="s">
        <v>97</v>
      </c>
      <c r="I101" s="30" t="s">
        <v>98</v>
      </c>
      <c r="J101" s="11" t="s">
        <v>60</v>
      </c>
      <c r="K101" s="11"/>
      <c r="L101" s="11"/>
      <c r="M101" s="17" t="str">
        <f t="shared" si="2"/>
        <v>　</v>
      </c>
      <c r="N101" s="13" t="s">
        <v>289</v>
      </c>
      <c r="O101" s="13"/>
      <c r="P101" s="29"/>
    </row>
    <row r="102" spans="1:16" ht="36" x14ac:dyDescent="0.55000000000000004">
      <c r="A102" s="10"/>
      <c r="B102" s="29" t="s">
        <v>16</v>
      </c>
      <c r="C102" s="14" t="s">
        <v>299</v>
      </c>
      <c r="D102" s="14" t="s">
        <v>299</v>
      </c>
      <c r="E102" s="11" t="s">
        <v>57</v>
      </c>
      <c r="F102" s="11" t="s">
        <v>309</v>
      </c>
      <c r="G102" s="11" t="s">
        <v>301</v>
      </c>
      <c r="H102" s="15" t="s">
        <v>97</v>
      </c>
      <c r="I102" s="30" t="s">
        <v>98</v>
      </c>
      <c r="J102" s="11" t="s">
        <v>60</v>
      </c>
      <c r="K102" s="11"/>
      <c r="L102" s="11"/>
      <c r="M102" s="17" t="str">
        <f t="shared" si="2"/>
        <v>　</v>
      </c>
      <c r="N102" s="13" t="s">
        <v>289</v>
      </c>
      <c r="O102" s="13"/>
      <c r="P102" s="29"/>
    </row>
    <row r="103" spans="1:16" ht="36" x14ac:dyDescent="0.55000000000000004">
      <c r="A103" s="10"/>
      <c r="B103" s="29" t="s">
        <v>16</v>
      </c>
      <c r="C103" s="14" t="s">
        <v>302</v>
      </c>
      <c r="D103" s="14" t="s">
        <v>302</v>
      </c>
      <c r="E103" s="11" t="s">
        <v>57</v>
      </c>
      <c r="F103" s="11" t="s">
        <v>309</v>
      </c>
      <c r="G103" s="11" t="s">
        <v>303</v>
      </c>
      <c r="H103" s="15" t="s">
        <v>97</v>
      </c>
      <c r="I103" s="30" t="s">
        <v>98</v>
      </c>
      <c r="J103" s="11" t="s">
        <v>60</v>
      </c>
      <c r="K103" s="11"/>
      <c r="L103" s="11"/>
      <c r="M103" s="17" t="str">
        <f t="shared" si="2"/>
        <v>　</v>
      </c>
      <c r="N103" s="13" t="s">
        <v>289</v>
      </c>
      <c r="O103" s="13"/>
      <c r="P103" s="29"/>
    </row>
    <row r="104" spans="1:16" ht="36" x14ac:dyDescent="0.55000000000000004">
      <c r="A104" s="10"/>
      <c r="B104" s="29" t="s">
        <v>16</v>
      </c>
      <c r="C104" s="14" t="s">
        <v>304</v>
      </c>
      <c r="D104" s="14" t="s">
        <v>304</v>
      </c>
      <c r="E104" s="11" t="s">
        <v>57</v>
      </c>
      <c r="F104" s="11" t="s">
        <v>309</v>
      </c>
      <c r="G104" s="11" t="s">
        <v>93</v>
      </c>
      <c r="H104" s="15" t="s">
        <v>97</v>
      </c>
      <c r="I104" s="30" t="s">
        <v>98</v>
      </c>
      <c r="J104" s="11" t="s">
        <v>60</v>
      </c>
      <c r="K104" s="11"/>
      <c r="L104" s="11"/>
      <c r="M104" s="17" t="str">
        <f t="shared" si="2"/>
        <v>　</v>
      </c>
      <c r="N104" s="13" t="s">
        <v>289</v>
      </c>
      <c r="O104" s="13"/>
      <c r="P104" s="29"/>
    </row>
    <row r="105" spans="1:16" ht="36" x14ac:dyDescent="0.55000000000000004">
      <c r="A105" s="10"/>
      <c r="B105" s="29" t="s">
        <v>55</v>
      </c>
      <c r="C105" s="14" t="s">
        <v>310</v>
      </c>
      <c r="D105" s="14" t="s">
        <v>310</v>
      </c>
      <c r="E105" s="11" t="s">
        <v>57</v>
      </c>
      <c r="F105" s="11" t="s">
        <v>311</v>
      </c>
      <c r="G105" s="11" t="s">
        <v>312</v>
      </c>
      <c r="H105" s="11"/>
      <c r="I105" s="11" t="s">
        <v>17</v>
      </c>
      <c r="J105" s="11" t="s">
        <v>60</v>
      </c>
      <c r="K105" s="11" t="s">
        <v>60</v>
      </c>
      <c r="L105" s="11"/>
      <c r="M105" s="17" t="str">
        <f t="shared" si="2"/>
        <v>○</v>
      </c>
      <c r="N105" s="13" t="s">
        <v>78</v>
      </c>
      <c r="O105" s="13"/>
      <c r="P105" s="29"/>
    </row>
    <row r="106" spans="1:16" ht="36" x14ac:dyDescent="0.55000000000000004">
      <c r="A106" s="10"/>
      <c r="B106" s="29" t="s">
        <v>16</v>
      </c>
      <c r="C106" s="14" t="s">
        <v>313</v>
      </c>
      <c r="D106" s="14" t="s">
        <v>313</v>
      </c>
      <c r="E106" s="11" t="s">
        <v>57</v>
      </c>
      <c r="F106" s="11" t="s">
        <v>314</v>
      </c>
      <c r="G106" s="11" t="s">
        <v>291</v>
      </c>
      <c r="H106" s="15" t="s">
        <v>97</v>
      </c>
      <c r="I106" s="11" t="s">
        <v>17</v>
      </c>
      <c r="J106" s="11" t="s">
        <v>60</v>
      </c>
      <c r="K106" s="11"/>
      <c r="L106" s="11"/>
      <c r="M106" s="17" t="str">
        <f t="shared" si="2"/>
        <v>　</v>
      </c>
      <c r="N106" s="13" t="s">
        <v>289</v>
      </c>
      <c r="O106" s="13"/>
      <c r="P106" s="29"/>
    </row>
    <row r="107" spans="1:16" ht="36" x14ac:dyDescent="0.55000000000000004">
      <c r="A107" s="10"/>
      <c r="B107" s="29" t="s">
        <v>16</v>
      </c>
      <c r="C107" s="14" t="s">
        <v>315</v>
      </c>
      <c r="D107" s="14" t="s">
        <v>315</v>
      </c>
      <c r="E107" s="11" t="s">
        <v>57</v>
      </c>
      <c r="F107" s="11" t="s">
        <v>314</v>
      </c>
      <c r="G107" s="11" t="s">
        <v>293</v>
      </c>
      <c r="H107" s="15" t="s">
        <v>97</v>
      </c>
      <c r="I107" s="11" t="s">
        <v>17</v>
      </c>
      <c r="J107" s="11" t="s">
        <v>60</v>
      </c>
      <c r="K107" s="11"/>
      <c r="L107" s="11"/>
      <c r="M107" s="17" t="str">
        <f t="shared" si="2"/>
        <v>　</v>
      </c>
      <c r="N107" s="13" t="s">
        <v>289</v>
      </c>
      <c r="O107" s="13"/>
      <c r="P107" s="29"/>
    </row>
    <row r="108" spans="1:16" ht="36" x14ac:dyDescent="0.55000000000000004">
      <c r="A108" s="10"/>
      <c r="B108" s="12" t="s">
        <v>16</v>
      </c>
      <c r="C108" s="14" t="s">
        <v>316</v>
      </c>
      <c r="D108" s="14" t="s">
        <v>316</v>
      </c>
      <c r="E108" s="11" t="s">
        <v>57</v>
      </c>
      <c r="F108" s="11" t="s">
        <v>317</v>
      </c>
      <c r="G108" s="11" t="s">
        <v>303</v>
      </c>
      <c r="H108" s="15" t="s">
        <v>97</v>
      </c>
      <c r="I108" s="30" t="s">
        <v>98</v>
      </c>
      <c r="J108" s="11" t="s">
        <v>60</v>
      </c>
      <c r="K108" s="11" t="s">
        <v>60</v>
      </c>
      <c r="L108" s="11"/>
      <c r="M108" s="17" t="str">
        <f t="shared" si="2"/>
        <v>○</v>
      </c>
      <c r="N108" s="13" t="s">
        <v>289</v>
      </c>
      <c r="O108" s="13"/>
      <c r="P108" s="29"/>
    </row>
    <row r="109" spans="1:16" ht="36" x14ac:dyDescent="0.55000000000000004">
      <c r="A109" s="10"/>
      <c r="B109" s="29" t="s">
        <v>16</v>
      </c>
      <c r="C109" s="14" t="s">
        <v>318</v>
      </c>
      <c r="D109" s="14" t="s">
        <v>318</v>
      </c>
      <c r="E109" s="11" t="s">
        <v>57</v>
      </c>
      <c r="F109" s="11" t="s">
        <v>319</v>
      </c>
      <c r="G109" s="11" t="s">
        <v>93</v>
      </c>
      <c r="H109" s="15" t="s">
        <v>97</v>
      </c>
      <c r="I109" s="30" t="s">
        <v>98</v>
      </c>
      <c r="J109" s="11" t="s">
        <v>60</v>
      </c>
      <c r="K109" s="11" t="s">
        <v>60</v>
      </c>
      <c r="L109" s="11"/>
      <c r="M109" s="17" t="str">
        <f t="shared" si="2"/>
        <v>○</v>
      </c>
      <c r="N109" s="13" t="s">
        <v>289</v>
      </c>
      <c r="O109" s="13"/>
      <c r="P109" s="29"/>
    </row>
    <row r="110" spans="1:16" ht="36" x14ac:dyDescent="0.55000000000000004">
      <c r="A110" s="10"/>
      <c r="B110" s="29" t="s">
        <v>16</v>
      </c>
      <c r="C110" s="14" t="s">
        <v>313</v>
      </c>
      <c r="D110" s="14" t="s">
        <v>313</v>
      </c>
      <c r="E110" s="11" t="s">
        <v>57</v>
      </c>
      <c r="F110" s="11" t="s">
        <v>319</v>
      </c>
      <c r="G110" s="11" t="s">
        <v>291</v>
      </c>
      <c r="H110" s="15" t="s">
        <v>97</v>
      </c>
      <c r="I110" s="30" t="s">
        <v>98</v>
      </c>
      <c r="J110" s="11" t="s">
        <v>60</v>
      </c>
      <c r="K110" s="11" t="s">
        <v>60</v>
      </c>
      <c r="L110" s="11"/>
      <c r="M110" s="17" t="str">
        <f t="shared" si="2"/>
        <v>○</v>
      </c>
      <c r="N110" s="13" t="s">
        <v>289</v>
      </c>
      <c r="O110" s="13"/>
      <c r="P110" s="29"/>
    </row>
    <row r="111" spans="1:16" ht="36" x14ac:dyDescent="0.55000000000000004">
      <c r="A111" s="10"/>
      <c r="B111" s="29" t="s">
        <v>16</v>
      </c>
      <c r="C111" s="14" t="s">
        <v>315</v>
      </c>
      <c r="D111" s="14" t="s">
        <v>315</v>
      </c>
      <c r="E111" s="11" t="s">
        <v>57</v>
      </c>
      <c r="F111" s="11" t="s">
        <v>319</v>
      </c>
      <c r="G111" s="11" t="s">
        <v>293</v>
      </c>
      <c r="H111" s="15" t="s">
        <v>97</v>
      </c>
      <c r="I111" s="30" t="s">
        <v>98</v>
      </c>
      <c r="J111" s="11" t="s">
        <v>60</v>
      </c>
      <c r="K111" s="11" t="s">
        <v>60</v>
      </c>
      <c r="L111" s="11"/>
      <c r="M111" s="17" t="str">
        <f t="shared" si="2"/>
        <v>○</v>
      </c>
      <c r="N111" s="13" t="s">
        <v>289</v>
      </c>
      <c r="O111" s="13"/>
      <c r="P111" s="29"/>
    </row>
    <row r="112" spans="1:16" ht="36" x14ac:dyDescent="0.55000000000000004">
      <c r="A112" s="10"/>
      <c r="B112" s="29" t="s">
        <v>16</v>
      </c>
      <c r="C112" s="14" t="s">
        <v>316</v>
      </c>
      <c r="D112" s="14" t="s">
        <v>316</v>
      </c>
      <c r="E112" s="11" t="s">
        <v>57</v>
      </c>
      <c r="F112" s="11" t="s">
        <v>320</v>
      </c>
      <c r="G112" s="11" t="s">
        <v>303</v>
      </c>
      <c r="H112" s="15" t="s">
        <v>97</v>
      </c>
      <c r="I112" s="11" t="s">
        <v>17</v>
      </c>
      <c r="J112" s="11" t="s">
        <v>60</v>
      </c>
      <c r="K112" s="11"/>
      <c r="L112" s="11"/>
      <c r="M112" s="17" t="str">
        <f t="shared" si="2"/>
        <v>　</v>
      </c>
      <c r="N112" s="13" t="s">
        <v>289</v>
      </c>
      <c r="O112" s="13"/>
      <c r="P112" s="29"/>
    </row>
    <row r="113" spans="1:16" ht="36" x14ac:dyDescent="0.55000000000000004">
      <c r="A113" s="10"/>
      <c r="B113" s="29" t="s">
        <v>16</v>
      </c>
      <c r="C113" s="14" t="s">
        <v>318</v>
      </c>
      <c r="D113" s="14" t="s">
        <v>318</v>
      </c>
      <c r="E113" s="11" t="s">
        <v>57</v>
      </c>
      <c r="F113" s="11" t="s">
        <v>320</v>
      </c>
      <c r="G113" s="11" t="s">
        <v>93</v>
      </c>
      <c r="H113" s="15" t="s">
        <v>97</v>
      </c>
      <c r="I113" s="11" t="s">
        <v>17</v>
      </c>
      <c r="J113" s="11" t="s">
        <v>60</v>
      </c>
      <c r="K113" s="11"/>
      <c r="L113" s="11"/>
      <c r="M113" s="17" t="str">
        <f t="shared" si="2"/>
        <v>　</v>
      </c>
      <c r="N113" s="13" t="s">
        <v>289</v>
      </c>
      <c r="O113" s="13"/>
      <c r="P113" s="29"/>
    </row>
    <row r="114" spans="1:16" ht="36" x14ac:dyDescent="0.55000000000000004">
      <c r="A114" s="10"/>
      <c r="B114" s="12" t="s">
        <v>16</v>
      </c>
      <c r="C114" s="14" t="s">
        <v>316</v>
      </c>
      <c r="D114" s="14" t="s">
        <v>316</v>
      </c>
      <c r="E114" s="11" t="s">
        <v>57</v>
      </c>
      <c r="F114" s="11" t="s">
        <v>321</v>
      </c>
      <c r="G114" s="11" t="s">
        <v>303</v>
      </c>
      <c r="H114" s="15" t="s">
        <v>97</v>
      </c>
      <c r="I114" s="30" t="s">
        <v>98</v>
      </c>
      <c r="J114" s="11" t="s">
        <v>60</v>
      </c>
      <c r="K114" s="11"/>
      <c r="L114" s="11"/>
      <c r="M114" s="17" t="str">
        <f t="shared" si="2"/>
        <v>　</v>
      </c>
      <c r="N114" s="13" t="s">
        <v>289</v>
      </c>
      <c r="O114" s="13"/>
      <c r="P114" s="29"/>
    </row>
    <row r="115" spans="1:16" ht="36" x14ac:dyDescent="0.55000000000000004">
      <c r="A115" s="10"/>
      <c r="B115" s="29" t="s">
        <v>16</v>
      </c>
      <c r="C115" s="14" t="s">
        <v>318</v>
      </c>
      <c r="D115" s="14" t="s">
        <v>318</v>
      </c>
      <c r="E115" s="11" t="s">
        <v>57</v>
      </c>
      <c r="F115" s="11" t="s">
        <v>322</v>
      </c>
      <c r="G115" s="11" t="s">
        <v>93</v>
      </c>
      <c r="H115" s="15" t="s">
        <v>97</v>
      </c>
      <c r="I115" s="30" t="s">
        <v>98</v>
      </c>
      <c r="J115" s="11" t="s">
        <v>60</v>
      </c>
      <c r="K115" s="11"/>
      <c r="L115" s="11"/>
      <c r="M115" s="17" t="str">
        <f t="shared" si="2"/>
        <v>　</v>
      </c>
      <c r="N115" s="13" t="s">
        <v>289</v>
      </c>
      <c r="O115" s="13"/>
      <c r="P115" s="29"/>
    </row>
    <row r="116" spans="1:16" ht="36" x14ac:dyDescent="0.55000000000000004">
      <c r="A116" s="10"/>
      <c r="B116" s="29" t="s">
        <v>16</v>
      </c>
      <c r="C116" s="14" t="s">
        <v>313</v>
      </c>
      <c r="D116" s="14" t="s">
        <v>313</v>
      </c>
      <c r="E116" s="11" t="s">
        <v>57</v>
      </c>
      <c r="F116" s="11" t="s">
        <v>322</v>
      </c>
      <c r="G116" s="11" t="s">
        <v>291</v>
      </c>
      <c r="H116" s="15" t="s">
        <v>97</v>
      </c>
      <c r="I116" s="30" t="s">
        <v>98</v>
      </c>
      <c r="J116" s="11" t="s">
        <v>60</v>
      </c>
      <c r="K116" s="11"/>
      <c r="L116" s="11"/>
      <c r="M116" s="17" t="str">
        <f t="shared" si="2"/>
        <v>　</v>
      </c>
      <c r="N116" s="13" t="s">
        <v>289</v>
      </c>
      <c r="O116" s="13"/>
      <c r="P116" s="29"/>
    </row>
    <row r="117" spans="1:16" ht="36" x14ac:dyDescent="0.55000000000000004">
      <c r="A117" s="10"/>
      <c r="B117" s="29" t="s">
        <v>16</v>
      </c>
      <c r="C117" s="14" t="s">
        <v>315</v>
      </c>
      <c r="D117" s="14" t="s">
        <v>315</v>
      </c>
      <c r="E117" s="11" t="s">
        <v>57</v>
      </c>
      <c r="F117" s="11" t="s">
        <v>322</v>
      </c>
      <c r="G117" s="11" t="s">
        <v>293</v>
      </c>
      <c r="H117" s="15" t="s">
        <v>97</v>
      </c>
      <c r="I117" s="30" t="s">
        <v>98</v>
      </c>
      <c r="J117" s="11" t="s">
        <v>60</v>
      </c>
      <c r="K117" s="11"/>
      <c r="L117" s="11"/>
      <c r="M117" s="17" t="str">
        <f t="shared" si="2"/>
        <v>　</v>
      </c>
      <c r="N117" s="13" t="s">
        <v>289</v>
      </c>
      <c r="O117" s="13"/>
      <c r="P117" s="29"/>
    </row>
    <row r="118" spans="1:16" ht="36" x14ac:dyDescent="0.55000000000000004">
      <c r="A118" s="10"/>
      <c r="B118" s="12" t="s">
        <v>16</v>
      </c>
      <c r="C118" s="14" t="s">
        <v>316</v>
      </c>
      <c r="D118" s="14" t="s">
        <v>316</v>
      </c>
      <c r="E118" s="11" t="s">
        <v>57</v>
      </c>
      <c r="F118" s="11" t="s">
        <v>323</v>
      </c>
      <c r="G118" s="11" t="s">
        <v>303</v>
      </c>
      <c r="H118" s="15" t="s">
        <v>97</v>
      </c>
      <c r="I118" s="30" t="s">
        <v>98</v>
      </c>
      <c r="J118" s="11" t="s">
        <v>60</v>
      </c>
      <c r="K118" s="11"/>
      <c r="L118" s="11"/>
      <c r="M118" s="17" t="str">
        <f t="shared" si="2"/>
        <v>　</v>
      </c>
      <c r="N118" s="13" t="s">
        <v>289</v>
      </c>
      <c r="O118" s="13"/>
      <c r="P118" s="29"/>
    </row>
    <row r="119" spans="1:16" ht="36" x14ac:dyDescent="0.55000000000000004">
      <c r="A119" s="10"/>
      <c r="B119" s="29" t="s">
        <v>16</v>
      </c>
      <c r="C119" s="14" t="s">
        <v>318</v>
      </c>
      <c r="D119" s="14" t="s">
        <v>318</v>
      </c>
      <c r="E119" s="11" t="s">
        <v>57</v>
      </c>
      <c r="F119" s="11" t="s">
        <v>324</v>
      </c>
      <c r="G119" s="11" t="s">
        <v>93</v>
      </c>
      <c r="H119" s="15" t="s">
        <v>97</v>
      </c>
      <c r="I119" s="30" t="s">
        <v>98</v>
      </c>
      <c r="J119" s="11" t="s">
        <v>60</v>
      </c>
      <c r="K119" s="11"/>
      <c r="L119" s="11"/>
      <c r="M119" s="17" t="str">
        <f t="shared" si="2"/>
        <v>　</v>
      </c>
      <c r="N119" s="13" t="s">
        <v>289</v>
      </c>
      <c r="O119" s="13"/>
      <c r="P119" s="29"/>
    </row>
    <row r="120" spans="1:16" ht="36" x14ac:dyDescent="0.55000000000000004">
      <c r="A120" s="10"/>
      <c r="B120" s="29" t="s">
        <v>16</v>
      </c>
      <c r="C120" s="14" t="s">
        <v>313</v>
      </c>
      <c r="D120" s="14" t="s">
        <v>313</v>
      </c>
      <c r="E120" s="11" t="s">
        <v>57</v>
      </c>
      <c r="F120" s="11" t="s">
        <v>324</v>
      </c>
      <c r="G120" s="11" t="s">
        <v>291</v>
      </c>
      <c r="H120" s="15" t="s">
        <v>97</v>
      </c>
      <c r="I120" s="30" t="s">
        <v>98</v>
      </c>
      <c r="J120" s="11" t="s">
        <v>60</v>
      </c>
      <c r="K120" s="11"/>
      <c r="L120" s="11"/>
      <c r="M120" s="17" t="str">
        <f t="shared" si="2"/>
        <v>　</v>
      </c>
      <c r="N120" s="13" t="s">
        <v>289</v>
      </c>
      <c r="O120" s="13"/>
      <c r="P120" s="29"/>
    </row>
    <row r="121" spans="1:16" ht="36" x14ac:dyDescent="0.55000000000000004">
      <c r="A121" s="10"/>
      <c r="B121" s="29" t="s">
        <v>16</v>
      </c>
      <c r="C121" s="14" t="s">
        <v>315</v>
      </c>
      <c r="D121" s="14" t="s">
        <v>315</v>
      </c>
      <c r="E121" s="11" t="s">
        <v>57</v>
      </c>
      <c r="F121" s="11" t="s">
        <v>324</v>
      </c>
      <c r="G121" s="11" t="s">
        <v>293</v>
      </c>
      <c r="H121" s="15" t="s">
        <v>97</v>
      </c>
      <c r="I121" s="30" t="s">
        <v>98</v>
      </c>
      <c r="J121" s="11" t="s">
        <v>60</v>
      </c>
      <c r="K121" s="11"/>
      <c r="L121" s="11"/>
      <c r="M121" s="17" t="str">
        <f t="shared" si="2"/>
        <v>　</v>
      </c>
      <c r="N121" s="13" t="s">
        <v>289</v>
      </c>
      <c r="O121" s="13"/>
      <c r="P121" s="29"/>
    </row>
    <row r="122" spans="1:16" ht="36" x14ac:dyDescent="0.55000000000000004">
      <c r="A122" s="10"/>
      <c r="B122" s="12" t="s">
        <v>16</v>
      </c>
      <c r="C122" s="14" t="s">
        <v>316</v>
      </c>
      <c r="D122" s="14" t="s">
        <v>316</v>
      </c>
      <c r="E122" s="11" t="s">
        <v>57</v>
      </c>
      <c r="F122" s="11" t="s">
        <v>325</v>
      </c>
      <c r="G122" s="11" t="s">
        <v>303</v>
      </c>
      <c r="H122" s="15" t="s">
        <v>97</v>
      </c>
      <c r="I122" s="30" t="s">
        <v>98</v>
      </c>
      <c r="J122" s="11" t="s">
        <v>60</v>
      </c>
      <c r="K122" s="11" t="s">
        <v>60</v>
      </c>
      <c r="L122" s="11"/>
      <c r="M122" s="17" t="str">
        <f t="shared" si="2"/>
        <v>○</v>
      </c>
      <c r="N122" s="13" t="s">
        <v>289</v>
      </c>
      <c r="O122" s="13"/>
      <c r="P122" s="29"/>
    </row>
    <row r="123" spans="1:16" ht="36" x14ac:dyDescent="0.55000000000000004">
      <c r="A123" s="10"/>
      <c r="B123" s="29" t="s">
        <v>16</v>
      </c>
      <c r="C123" s="14" t="s">
        <v>318</v>
      </c>
      <c r="D123" s="14" t="s">
        <v>318</v>
      </c>
      <c r="E123" s="11" t="s">
        <v>57</v>
      </c>
      <c r="F123" s="11" t="s">
        <v>326</v>
      </c>
      <c r="G123" s="11" t="s">
        <v>93</v>
      </c>
      <c r="H123" s="15" t="s">
        <v>97</v>
      </c>
      <c r="I123" s="30" t="s">
        <v>98</v>
      </c>
      <c r="J123" s="11" t="s">
        <v>60</v>
      </c>
      <c r="K123" s="11" t="s">
        <v>60</v>
      </c>
      <c r="L123" s="11"/>
      <c r="M123" s="17" t="str">
        <f t="shared" si="2"/>
        <v>○</v>
      </c>
      <c r="N123" s="13" t="s">
        <v>289</v>
      </c>
      <c r="O123" s="13"/>
      <c r="P123" s="29"/>
    </row>
    <row r="124" spans="1:16" ht="36" x14ac:dyDescent="0.55000000000000004">
      <c r="A124" s="10"/>
      <c r="B124" s="29" t="s">
        <v>16</v>
      </c>
      <c r="C124" s="14" t="s">
        <v>313</v>
      </c>
      <c r="D124" s="14" t="s">
        <v>313</v>
      </c>
      <c r="E124" s="11" t="s">
        <v>57</v>
      </c>
      <c r="F124" s="11" t="s">
        <v>326</v>
      </c>
      <c r="G124" s="11" t="s">
        <v>291</v>
      </c>
      <c r="H124" s="15" t="s">
        <v>97</v>
      </c>
      <c r="I124" s="30" t="s">
        <v>98</v>
      </c>
      <c r="J124" s="11" t="s">
        <v>60</v>
      </c>
      <c r="K124" s="11" t="s">
        <v>60</v>
      </c>
      <c r="L124" s="11"/>
      <c r="M124" s="17" t="str">
        <f t="shared" si="2"/>
        <v>○</v>
      </c>
      <c r="N124" s="13" t="s">
        <v>289</v>
      </c>
      <c r="O124" s="13"/>
      <c r="P124" s="29"/>
    </row>
    <row r="125" spans="1:16" ht="36" x14ac:dyDescent="0.55000000000000004">
      <c r="A125" s="10"/>
      <c r="B125" s="29" t="s">
        <v>16</v>
      </c>
      <c r="C125" s="14" t="s">
        <v>315</v>
      </c>
      <c r="D125" s="14" t="s">
        <v>315</v>
      </c>
      <c r="E125" s="11" t="s">
        <v>57</v>
      </c>
      <c r="F125" s="11" t="s">
        <v>326</v>
      </c>
      <c r="G125" s="11" t="s">
        <v>293</v>
      </c>
      <c r="H125" s="15" t="s">
        <v>97</v>
      </c>
      <c r="I125" s="30" t="s">
        <v>98</v>
      </c>
      <c r="J125" s="11" t="s">
        <v>60</v>
      </c>
      <c r="K125" s="11" t="s">
        <v>60</v>
      </c>
      <c r="L125" s="11"/>
      <c r="M125" s="17" t="str">
        <f t="shared" si="2"/>
        <v>○</v>
      </c>
      <c r="N125" s="13" t="s">
        <v>289</v>
      </c>
      <c r="O125" s="13"/>
      <c r="P125" s="29"/>
    </row>
    <row r="126" spans="1:16" ht="36" x14ac:dyDescent="0.55000000000000004">
      <c r="A126" s="10"/>
      <c r="B126" s="29" t="s">
        <v>62</v>
      </c>
      <c r="C126" s="14" t="s">
        <v>327</v>
      </c>
      <c r="D126" s="14" t="s">
        <v>328</v>
      </c>
      <c r="E126" s="11" t="s">
        <v>57</v>
      </c>
      <c r="F126" s="11" t="s">
        <v>329</v>
      </c>
      <c r="G126" s="11" t="s">
        <v>330</v>
      </c>
      <c r="H126" s="11"/>
      <c r="I126" s="11" t="s">
        <v>17</v>
      </c>
      <c r="J126" s="11" t="s">
        <v>257</v>
      </c>
      <c r="K126" s="11"/>
      <c r="L126" s="11"/>
      <c r="M126" s="17" t="str">
        <f t="shared" ref="M126:M189" si="3">IF(K126&lt;&gt;"","○","　")</f>
        <v>　</v>
      </c>
      <c r="N126" s="13" t="s">
        <v>331</v>
      </c>
      <c r="O126" s="13" t="s">
        <v>332</v>
      </c>
      <c r="P126" s="29" t="s">
        <v>97</v>
      </c>
    </row>
    <row r="127" spans="1:16" ht="36" x14ac:dyDescent="0.55000000000000004">
      <c r="A127" s="10"/>
      <c r="B127" s="29" t="s">
        <v>16</v>
      </c>
      <c r="C127" s="14" t="s">
        <v>333</v>
      </c>
      <c r="D127" s="14" t="s">
        <v>333</v>
      </c>
      <c r="E127" s="11" t="s">
        <v>57</v>
      </c>
      <c r="F127" s="11" t="s">
        <v>334</v>
      </c>
      <c r="G127" s="11" t="s">
        <v>335</v>
      </c>
      <c r="H127" s="11"/>
      <c r="I127" s="11" t="s">
        <v>17</v>
      </c>
      <c r="J127" s="11" t="s">
        <v>184</v>
      </c>
      <c r="K127" s="11"/>
      <c r="L127" s="11"/>
      <c r="M127" s="17" t="str">
        <f t="shared" si="3"/>
        <v>　</v>
      </c>
      <c r="N127" s="13" t="s">
        <v>336</v>
      </c>
      <c r="O127" s="13"/>
      <c r="P127" s="29"/>
    </row>
    <row r="128" spans="1:16" ht="36" x14ac:dyDescent="0.55000000000000004">
      <c r="A128" s="10"/>
      <c r="B128" s="29" t="s">
        <v>16</v>
      </c>
      <c r="C128" s="14" t="s">
        <v>337</v>
      </c>
      <c r="D128" s="14" t="s">
        <v>337</v>
      </c>
      <c r="E128" s="11" t="s">
        <v>57</v>
      </c>
      <c r="F128" s="11" t="s">
        <v>338</v>
      </c>
      <c r="G128" s="11" t="s">
        <v>339</v>
      </c>
      <c r="H128" s="11"/>
      <c r="I128" s="11" t="s">
        <v>17</v>
      </c>
      <c r="J128" s="11" t="s">
        <v>184</v>
      </c>
      <c r="K128" s="11"/>
      <c r="L128" s="11"/>
      <c r="M128" s="17" t="str">
        <f t="shared" si="3"/>
        <v>　</v>
      </c>
      <c r="N128" s="13" t="s">
        <v>336</v>
      </c>
      <c r="O128" s="13"/>
      <c r="P128" s="29"/>
    </row>
    <row r="129" spans="1:16" ht="36" x14ac:dyDescent="0.55000000000000004">
      <c r="A129" s="10"/>
      <c r="B129" s="29" t="s">
        <v>16</v>
      </c>
      <c r="C129" s="14" t="s">
        <v>340</v>
      </c>
      <c r="D129" s="14" t="s">
        <v>340</v>
      </c>
      <c r="E129" s="11" t="s">
        <v>57</v>
      </c>
      <c r="F129" s="11" t="s">
        <v>341</v>
      </c>
      <c r="G129" s="11" t="s">
        <v>342</v>
      </c>
      <c r="H129" s="11"/>
      <c r="I129" s="11" t="s">
        <v>17</v>
      </c>
      <c r="J129" s="11" t="s">
        <v>184</v>
      </c>
      <c r="K129" s="11"/>
      <c r="L129" s="11"/>
      <c r="M129" s="17" t="str">
        <f t="shared" si="3"/>
        <v>　</v>
      </c>
      <c r="N129" s="13" t="s">
        <v>336</v>
      </c>
      <c r="O129" s="13" t="s">
        <v>343</v>
      </c>
      <c r="P129" s="29" t="s">
        <v>97</v>
      </c>
    </row>
    <row r="130" spans="1:16" ht="36" x14ac:dyDescent="0.55000000000000004">
      <c r="A130" s="10"/>
      <c r="B130" s="29" t="s">
        <v>55</v>
      </c>
      <c r="C130" s="14" t="s">
        <v>344</v>
      </c>
      <c r="D130" s="14" t="s">
        <v>344</v>
      </c>
      <c r="E130" s="11" t="s">
        <v>57</v>
      </c>
      <c r="F130" s="11" t="s">
        <v>345</v>
      </c>
      <c r="G130" s="11" t="s">
        <v>346</v>
      </c>
      <c r="H130" s="11"/>
      <c r="I130" s="11" t="s">
        <v>17</v>
      </c>
      <c r="J130" s="11" t="s">
        <v>347</v>
      </c>
      <c r="K130" s="11"/>
      <c r="L130" s="11"/>
      <c r="M130" s="17" t="str">
        <f t="shared" si="3"/>
        <v>　</v>
      </c>
      <c r="N130" s="13" t="s">
        <v>331</v>
      </c>
      <c r="O130" s="13"/>
      <c r="P130" s="29"/>
    </row>
    <row r="131" spans="1:16" ht="36" x14ac:dyDescent="0.55000000000000004">
      <c r="A131" s="10"/>
      <c r="B131" s="29" t="s">
        <v>62</v>
      </c>
      <c r="C131" s="14" t="s">
        <v>348</v>
      </c>
      <c r="D131" s="14" t="s">
        <v>349</v>
      </c>
      <c r="E131" s="11" t="s">
        <v>57</v>
      </c>
      <c r="F131" s="11" t="s">
        <v>350</v>
      </c>
      <c r="G131" s="11" t="s">
        <v>244</v>
      </c>
      <c r="H131" s="11"/>
      <c r="I131" s="11" t="s">
        <v>17</v>
      </c>
      <c r="J131" s="11" t="s">
        <v>347</v>
      </c>
      <c r="K131" s="11"/>
      <c r="L131" s="11"/>
      <c r="M131" s="17" t="str">
        <f t="shared" si="3"/>
        <v>　</v>
      </c>
      <c r="N131" s="13" t="s">
        <v>231</v>
      </c>
      <c r="O131" s="13" t="s">
        <v>213</v>
      </c>
      <c r="P131" s="29"/>
    </row>
    <row r="132" spans="1:16" ht="36" x14ac:dyDescent="0.55000000000000004">
      <c r="A132" s="10"/>
      <c r="B132" s="29" t="s">
        <v>62</v>
      </c>
      <c r="C132" s="14" t="s">
        <v>351</v>
      </c>
      <c r="D132" s="14" t="s">
        <v>352</v>
      </c>
      <c r="E132" s="11" t="s">
        <v>57</v>
      </c>
      <c r="F132" s="11" t="s">
        <v>353</v>
      </c>
      <c r="G132" s="11" t="s">
        <v>354</v>
      </c>
      <c r="H132" s="11"/>
      <c r="I132" s="11" t="s">
        <v>17</v>
      </c>
      <c r="J132" s="11" t="s">
        <v>347</v>
      </c>
      <c r="K132" s="11"/>
      <c r="L132" s="11"/>
      <c r="M132" s="17" t="str">
        <f t="shared" si="3"/>
        <v>　</v>
      </c>
      <c r="N132" s="13" t="s">
        <v>231</v>
      </c>
      <c r="O132" s="13" t="s">
        <v>213</v>
      </c>
      <c r="P132" s="29"/>
    </row>
    <row r="133" spans="1:16" ht="54" x14ac:dyDescent="0.55000000000000004">
      <c r="A133" s="10"/>
      <c r="B133" s="29" t="s">
        <v>62</v>
      </c>
      <c r="C133" s="14" t="s">
        <v>355</v>
      </c>
      <c r="D133" s="14" t="s">
        <v>355</v>
      </c>
      <c r="E133" s="11" t="s">
        <v>57</v>
      </c>
      <c r="F133" s="11" t="s">
        <v>356</v>
      </c>
      <c r="G133" s="11" t="s">
        <v>357</v>
      </c>
      <c r="H133" s="11"/>
      <c r="I133" s="11" t="s">
        <v>17</v>
      </c>
      <c r="J133" s="11" t="s">
        <v>358</v>
      </c>
      <c r="K133" s="11"/>
      <c r="L133" s="11"/>
      <c r="M133" s="17" t="str">
        <f t="shared" si="3"/>
        <v>　</v>
      </c>
      <c r="N133" s="13" t="s">
        <v>201</v>
      </c>
      <c r="O133" s="13"/>
      <c r="P133" s="29"/>
    </row>
    <row r="134" spans="1:16" ht="54" x14ac:dyDescent="0.55000000000000004">
      <c r="A134" s="10"/>
      <c r="B134" s="29" t="s">
        <v>62</v>
      </c>
      <c r="C134" s="14" t="s">
        <v>359</v>
      </c>
      <c r="D134" s="14" t="s">
        <v>359</v>
      </c>
      <c r="E134" s="11" t="s">
        <v>57</v>
      </c>
      <c r="F134" s="11" t="s">
        <v>360</v>
      </c>
      <c r="G134" s="11" t="s">
        <v>173</v>
      </c>
      <c r="H134" s="11"/>
      <c r="I134" s="11" t="s">
        <v>17</v>
      </c>
      <c r="J134" s="11" t="s">
        <v>358</v>
      </c>
      <c r="K134" s="11"/>
      <c r="L134" s="11"/>
      <c r="M134" s="17" t="str">
        <f t="shared" si="3"/>
        <v>　</v>
      </c>
      <c r="N134" s="13" t="s">
        <v>201</v>
      </c>
      <c r="O134" s="13"/>
      <c r="P134" s="29"/>
    </row>
    <row r="135" spans="1:16" ht="54" x14ac:dyDescent="0.55000000000000004">
      <c r="A135" s="10"/>
      <c r="B135" s="29" t="s">
        <v>62</v>
      </c>
      <c r="C135" s="14" t="s">
        <v>361</v>
      </c>
      <c r="D135" s="14" t="s">
        <v>361</v>
      </c>
      <c r="E135" s="11" t="s">
        <v>57</v>
      </c>
      <c r="F135" s="11" t="s">
        <v>362</v>
      </c>
      <c r="G135" s="11" t="s">
        <v>363</v>
      </c>
      <c r="H135" s="11"/>
      <c r="I135" s="11" t="s">
        <v>17</v>
      </c>
      <c r="J135" s="11" t="s">
        <v>358</v>
      </c>
      <c r="K135" s="11"/>
      <c r="L135" s="11"/>
      <c r="M135" s="17" t="str">
        <f t="shared" si="3"/>
        <v>　</v>
      </c>
      <c r="N135" s="13" t="s">
        <v>201</v>
      </c>
      <c r="O135" s="13"/>
      <c r="P135" s="29"/>
    </row>
    <row r="136" spans="1:16" ht="36" x14ac:dyDescent="0.55000000000000004">
      <c r="A136" s="10"/>
      <c r="B136" s="29" t="s">
        <v>62</v>
      </c>
      <c r="C136" s="14" t="s">
        <v>364</v>
      </c>
      <c r="D136" s="14" t="s">
        <v>364</v>
      </c>
      <c r="E136" s="11" t="s">
        <v>57</v>
      </c>
      <c r="F136" s="11" t="s">
        <v>365</v>
      </c>
      <c r="G136" s="11" t="s">
        <v>166</v>
      </c>
      <c r="H136" s="11"/>
      <c r="I136" s="11" t="s">
        <v>17</v>
      </c>
      <c r="J136" s="11" t="s">
        <v>366</v>
      </c>
      <c r="K136" s="11"/>
      <c r="L136" s="11"/>
      <c r="M136" s="17" t="str">
        <f t="shared" si="3"/>
        <v>　</v>
      </c>
      <c r="N136" s="13" t="s">
        <v>367</v>
      </c>
      <c r="O136" s="13"/>
      <c r="P136" s="29"/>
    </row>
    <row r="137" spans="1:16" ht="36" x14ac:dyDescent="0.55000000000000004">
      <c r="A137" s="10"/>
      <c r="B137" s="29" t="s">
        <v>62</v>
      </c>
      <c r="C137" s="14" t="s">
        <v>368</v>
      </c>
      <c r="D137" s="14" t="s">
        <v>368</v>
      </c>
      <c r="E137" s="11" t="s">
        <v>57</v>
      </c>
      <c r="F137" s="11" t="s">
        <v>369</v>
      </c>
      <c r="G137" s="11" t="s">
        <v>177</v>
      </c>
      <c r="H137" s="11"/>
      <c r="I137" s="11" t="s">
        <v>17</v>
      </c>
      <c r="J137" s="11" t="s">
        <v>366</v>
      </c>
      <c r="K137" s="11"/>
      <c r="L137" s="11"/>
      <c r="M137" s="17" t="str">
        <f t="shared" si="3"/>
        <v>　</v>
      </c>
      <c r="N137" s="13" t="s">
        <v>74</v>
      </c>
      <c r="O137" s="13"/>
      <c r="P137" s="29"/>
    </row>
    <row r="138" spans="1:16" ht="54" x14ac:dyDescent="0.55000000000000004">
      <c r="A138" s="10"/>
      <c r="B138" s="29" t="s">
        <v>62</v>
      </c>
      <c r="C138" s="14" t="s">
        <v>370</v>
      </c>
      <c r="D138" s="14" t="s">
        <v>371</v>
      </c>
      <c r="E138" s="11" t="s">
        <v>57</v>
      </c>
      <c r="F138" s="11" t="s">
        <v>372</v>
      </c>
      <c r="G138" s="11" t="s">
        <v>373</v>
      </c>
      <c r="H138" s="11"/>
      <c r="I138" s="11" t="s">
        <v>17</v>
      </c>
      <c r="J138" s="11" t="s">
        <v>211</v>
      </c>
      <c r="K138" s="11"/>
      <c r="L138" s="11"/>
      <c r="M138" s="17" t="str">
        <f t="shared" si="3"/>
        <v>　</v>
      </c>
      <c r="N138" s="13" t="s">
        <v>201</v>
      </c>
      <c r="O138" s="13"/>
      <c r="P138" s="29"/>
    </row>
    <row r="139" spans="1:16" ht="36" x14ac:dyDescent="0.55000000000000004">
      <c r="A139" s="10"/>
      <c r="B139" s="29" t="s">
        <v>62</v>
      </c>
      <c r="C139" s="14" t="s">
        <v>374</v>
      </c>
      <c r="D139" s="14" t="s">
        <v>374</v>
      </c>
      <c r="E139" s="11" t="s">
        <v>57</v>
      </c>
      <c r="F139" s="11" t="s">
        <v>375</v>
      </c>
      <c r="G139" s="11" t="s">
        <v>376</v>
      </c>
      <c r="H139" s="11"/>
      <c r="I139" s="11" t="s">
        <v>17</v>
      </c>
      <c r="J139" s="11" t="s">
        <v>158</v>
      </c>
      <c r="K139" s="11"/>
      <c r="L139" s="11"/>
      <c r="M139" s="17" t="str">
        <f t="shared" si="3"/>
        <v>　</v>
      </c>
      <c r="N139" s="11" t="s">
        <v>159</v>
      </c>
      <c r="O139" s="13"/>
      <c r="P139" s="29"/>
    </row>
    <row r="140" spans="1:16" ht="36" x14ac:dyDescent="0.55000000000000004">
      <c r="A140" s="10"/>
      <c r="B140" s="29" t="s">
        <v>62</v>
      </c>
      <c r="C140" s="14" t="s">
        <v>377</v>
      </c>
      <c r="D140" s="14" t="s">
        <v>377</v>
      </c>
      <c r="E140" s="11" t="s">
        <v>57</v>
      </c>
      <c r="F140" s="11" t="s">
        <v>378</v>
      </c>
      <c r="G140" s="11" t="s">
        <v>379</v>
      </c>
      <c r="H140" s="11"/>
      <c r="I140" s="11" t="s">
        <v>17</v>
      </c>
      <c r="J140" s="11" t="s">
        <v>158</v>
      </c>
      <c r="K140" s="11"/>
      <c r="L140" s="11"/>
      <c r="M140" s="17" t="str">
        <f t="shared" si="3"/>
        <v>　</v>
      </c>
      <c r="N140" s="11" t="s">
        <v>159</v>
      </c>
      <c r="O140" s="13"/>
      <c r="P140" s="29"/>
    </row>
    <row r="141" spans="1:16" ht="108" x14ac:dyDescent="0.55000000000000004">
      <c r="A141" s="10"/>
      <c r="B141" s="29" t="s">
        <v>16</v>
      </c>
      <c r="C141" s="14" t="s">
        <v>380</v>
      </c>
      <c r="D141" s="14" t="s">
        <v>380</v>
      </c>
      <c r="E141" s="11" t="s">
        <v>57</v>
      </c>
      <c r="F141" s="11" t="s">
        <v>381</v>
      </c>
      <c r="G141" s="11" t="s">
        <v>382</v>
      </c>
      <c r="H141" s="11"/>
      <c r="I141" s="11" t="s">
        <v>17</v>
      </c>
      <c r="J141" s="11" t="s">
        <v>281</v>
      </c>
      <c r="K141" s="11"/>
      <c r="L141" s="11"/>
      <c r="M141" s="17" t="str">
        <f t="shared" si="3"/>
        <v>　</v>
      </c>
      <c r="N141" s="13" t="s">
        <v>83</v>
      </c>
      <c r="O141" s="13"/>
      <c r="P141" s="29"/>
    </row>
    <row r="142" spans="1:16" ht="36" x14ac:dyDescent="0.55000000000000004">
      <c r="A142" s="10"/>
      <c r="B142" s="29" t="s">
        <v>16</v>
      </c>
      <c r="C142" s="14" t="s">
        <v>383</v>
      </c>
      <c r="D142" s="14" t="s">
        <v>384</v>
      </c>
      <c r="E142" s="11" t="s">
        <v>57</v>
      </c>
      <c r="F142" s="11" t="s">
        <v>385</v>
      </c>
      <c r="G142" s="11" t="s">
        <v>386</v>
      </c>
      <c r="H142" s="11"/>
      <c r="I142" s="11" t="s">
        <v>17</v>
      </c>
      <c r="J142" s="11" t="s">
        <v>60</v>
      </c>
      <c r="K142" s="11" t="s">
        <v>60</v>
      </c>
      <c r="L142" s="11"/>
      <c r="M142" s="17" t="str">
        <f t="shared" si="3"/>
        <v>○</v>
      </c>
      <c r="N142" s="13" t="s">
        <v>87</v>
      </c>
      <c r="O142" s="13"/>
      <c r="P142" s="29"/>
    </row>
    <row r="143" spans="1:16" ht="36" x14ac:dyDescent="0.55000000000000004">
      <c r="A143" s="10"/>
      <c r="B143" s="29" t="s">
        <v>16</v>
      </c>
      <c r="C143" s="14" t="s">
        <v>387</v>
      </c>
      <c r="D143" s="14" t="s">
        <v>387</v>
      </c>
      <c r="E143" s="11" t="s">
        <v>57</v>
      </c>
      <c r="F143" s="11" t="s">
        <v>381</v>
      </c>
      <c r="G143" s="11" t="s">
        <v>388</v>
      </c>
      <c r="H143" s="11"/>
      <c r="I143" s="11" t="s">
        <v>17</v>
      </c>
      <c r="J143" s="11" t="s">
        <v>60</v>
      </c>
      <c r="K143" s="11" t="s">
        <v>60</v>
      </c>
      <c r="L143" s="11"/>
      <c r="M143" s="17" t="str">
        <f t="shared" si="3"/>
        <v>○</v>
      </c>
      <c r="N143" s="13" t="s">
        <v>87</v>
      </c>
      <c r="O143" s="13"/>
      <c r="P143" s="29"/>
    </row>
    <row r="144" spans="1:16" ht="108" x14ac:dyDescent="0.55000000000000004">
      <c r="A144" s="10"/>
      <c r="B144" s="29" t="s">
        <v>16</v>
      </c>
      <c r="C144" s="14" t="s">
        <v>389</v>
      </c>
      <c r="D144" s="14" t="s">
        <v>389</v>
      </c>
      <c r="E144" s="11" t="s">
        <v>57</v>
      </c>
      <c r="F144" s="11" t="s">
        <v>390</v>
      </c>
      <c r="G144" s="11" t="s">
        <v>391</v>
      </c>
      <c r="H144" s="11"/>
      <c r="I144" s="11" t="s">
        <v>17</v>
      </c>
      <c r="J144" s="11" t="s">
        <v>281</v>
      </c>
      <c r="K144" s="11"/>
      <c r="L144" s="11"/>
      <c r="M144" s="17" t="str">
        <f t="shared" si="3"/>
        <v>　</v>
      </c>
      <c r="N144" s="13" t="s">
        <v>83</v>
      </c>
      <c r="O144" s="13"/>
      <c r="P144" s="29"/>
    </row>
    <row r="145" spans="1:16" ht="36" x14ac:dyDescent="0.55000000000000004">
      <c r="A145" s="10"/>
      <c r="B145" s="29" t="s">
        <v>55</v>
      </c>
      <c r="C145" s="14" t="s">
        <v>392</v>
      </c>
      <c r="D145" s="14" t="s">
        <v>393</v>
      </c>
      <c r="E145" s="11" t="s">
        <v>57</v>
      </c>
      <c r="F145" s="11" t="s">
        <v>394</v>
      </c>
      <c r="G145" s="11" t="s">
        <v>395</v>
      </c>
      <c r="H145" s="11"/>
      <c r="I145" s="11" t="s">
        <v>17</v>
      </c>
      <c r="J145" s="11" t="s">
        <v>184</v>
      </c>
      <c r="K145" s="11"/>
      <c r="L145" s="11"/>
      <c r="M145" s="17" t="str">
        <f t="shared" si="3"/>
        <v>　</v>
      </c>
      <c r="N145" s="13" t="s">
        <v>70</v>
      </c>
      <c r="O145" s="13"/>
      <c r="P145" s="29"/>
    </row>
    <row r="146" spans="1:16" ht="36" x14ac:dyDescent="0.55000000000000004">
      <c r="A146" s="10"/>
      <c r="B146" s="29" t="s">
        <v>62</v>
      </c>
      <c r="C146" s="14" t="s">
        <v>396</v>
      </c>
      <c r="D146" s="14" t="s">
        <v>396</v>
      </c>
      <c r="E146" s="11" t="s">
        <v>117</v>
      </c>
      <c r="F146" s="11" t="s">
        <v>397</v>
      </c>
      <c r="G146" s="11" t="s">
        <v>157</v>
      </c>
      <c r="H146" s="15" t="s">
        <v>97</v>
      </c>
      <c r="I146" s="11" t="s">
        <v>17</v>
      </c>
      <c r="J146" s="11" t="s">
        <v>60</v>
      </c>
      <c r="K146" s="11" t="s">
        <v>60</v>
      </c>
      <c r="L146" s="11"/>
      <c r="M146" s="17" t="str">
        <f t="shared" si="3"/>
        <v>○</v>
      </c>
      <c r="N146" s="13" t="s">
        <v>74</v>
      </c>
      <c r="O146" s="13"/>
      <c r="P146" s="29"/>
    </row>
    <row r="147" spans="1:16" ht="36" x14ac:dyDescent="0.55000000000000004">
      <c r="A147" s="10"/>
      <c r="B147" s="29" t="s">
        <v>62</v>
      </c>
      <c r="C147" s="14" t="s">
        <v>396</v>
      </c>
      <c r="D147" s="14" t="s">
        <v>396</v>
      </c>
      <c r="E147" s="11" t="s">
        <v>117</v>
      </c>
      <c r="F147" s="11" t="s">
        <v>398</v>
      </c>
      <c r="G147" s="11" t="s">
        <v>157</v>
      </c>
      <c r="H147" s="15" t="s">
        <v>97</v>
      </c>
      <c r="I147" s="30" t="s">
        <v>98</v>
      </c>
      <c r="J147" s="11" t="s">
        <v>60</v>
      </c>
      <c r="K147" s="11"/>
      <c r="L147" s="11"/>
      <c r="M147" s="17" t="str">
        <f t="shared" si="3"/>
        <v>　</v>
      </c>
      <c r="N147" s="13" t="s">
        <v>74</v>
      </c>
      <c r="O147" s="32"/>
      <c r="P147" s="33"/>
    </row>
    <row r="148" spans="1:16" ht="36" x14ac:dyDescent="0.55000000000000004">
      <c r="A148" s="10"/>
      <c r="B148" s="29" t="s">
        <v>62</v>
      </c>
      <c r="C148" s="14" t="s">
        <v>396</v>
      </c>
      <c r="D148" s="14" t="s">
        <v>396</v>
      </c>
      <c r="E148" s="11" t="s">
        <v>117</v>
      </c>
      <c r="F148" s="11" t="s">
        <v>399</v>
      </c>
      <c r="G148" s="11" t="s">
        <v>157</v>
      </c>
      <c r="H148" s="15" t="s">
        <v>97</v>
      </c>
      <c r="I148" s="30" t="s">
        <v>98</v>
      </c>
      <c r="J148" s="11" t="s">
        <v>60</v>
      </c>
      <c r="K148" s="11"/>
      <c r="L148" s="11"/>
      <c r="M148" s="17" t="str">
        <f t="shared" si="3"/>
        <v>　</v>
      </c>
      <c r="N148" s="13" t="s">
        <v>74</v>
      </c>
      <c r="O148" s="32"/>
      <c r="P148" s="33"/>
    </row>
    <row r="149" spans="1:16" ht="36" x14ac:dyDescent="0.55000000000000004">
      <c r="A149" s="10"/>
      <c r="B149" s="29" t="s">
        <v>62</v>
      </c>
      <c r="C149" s="14" t="s">
        <v>400</v>
      </c>
      <c r="D149" s="14" t="s">
        <v>400</v>
      </c>
      <c r="E149" s="11" t="s">
        <v>57</v>
      </c>
      <c r="F149" s="11" t="s">
        <v>401</v>
      </c>
      <c r="G149" s="11" t="s">
        <v>402</v>
      </c>
      <c r="H149" s="15" t="s">
        <v>97</v>
      </c>
      <c r="I149" s="30" t="s">
        <v>98</v>
      </c>
      <c r="J149" s="11" t="s">
        <v>60</v>
      </c>
      <c r="K149" s="11" t="s">
        <v>60</v>
      </c>
      <c r="L149" s="11"/>
      <c r="M149" s="17" t="str">
        <f t="shared" si="3"/>
        <v>○</v>
      </c>
      <c r="N149" s="13" t="s">
        <v>74</v>
      </c>
      <c r="O149" s="32"/>
      <c r="P149" s="33"/>
    </row>
    <row r="150" spans="1:16" ht="36" x14ac:dyDescent="0.55000000000000004">
      <c r="A150" s="10"/>
      <c r="B150" s="29" t="s">
        <v>62</v>
      </c>
      <c r="C150" s="14" t="s">
        <v>400</v>
      </c>
      <c r="D150" s="14" t="s">
        <v>400</v>
      </c>
      <c r="E150" s="11" t="s">
        <v>57</v>
      </c>
      <c r="F150" s="11" t="s">
        <v>403</v>
      </c>
      <c r="G150" s="11" t="s">
        <v>402</v>
      </c>
      <c r="H150" s="15" t="s">
        <v>97</v>
      </c>
      <c r="I150" s="30" t="s">
        <v>98</v>
      </c>
      <c r="J150" s="11" t="s">
        <v>60</v>
      </c>
      <c r="K150" s="11"/>
      <c r="L150" s="11"/>
      <c r="M150" s="17" t="str">
        <f t="shared" si="3"/>
        <v>　</v>
      </c>
      <c r="N150" s="13" t="s">
        <v>74</v>
      </c>
      <c r="O150" s="32"/>
      <c r="P150" s="33"/>
    </row>
    <row r="151" spans="1:16" ht="36" x14ac:dyDescent="0.55000000000000004">
      <c r="A151" s="10"/>
      <c r="B151" s="29" t="s">
        <v>62</v>
      </c>
      <c r="C151" s="14" t="s">
        <v>400</v>
      </c>
      <c r="D151" s="14" t="s">
        <v>400</v>
      </c>
      <c r="E151" s="11" t="s">
        <v>57</v>
      </c>
      <c r="F151" s="11" t="s">
        <v>404</v>
      </c>
      <c r="G151" s="11" t="s">
        <v>402</v>
      </c>
      <c r="H151" s="15" t="s">
        <v>97</v>
      </c>
      <c r="I151" s="11" t="s">
        <v>17</v>
      </c>
      <c r="J151" s="11" t="s">
        <v>60</v>
      </c>
      <c r="K151" s="11"/>
      <c r="L151" s="11"/>
      <c r="M151" s="17" t="str">
        <f t="shared" si="3"/>
        <v>　</v>
      </c>
      <c r="N151" s="13" t="s">
        <v>74</v>
      </c>
      <c r="O151" s="13"/>
      <c r="P151" s="29"/>
    </row>
    <row r="152" spans="1:16" ht="36" x14ac:dyDescent="0.55000000000000004">
      <c r="A152" s="10"/>
      <c r="B152" s="29" t="s">
        <v>62</v>
      </c>
      <c r="C152" s="14" t="s">
        <v>405</v>
      </c>
      <c r="D152" s="14" t="s">
        <v>406</v>
      </c>
      <c r="E152" s="11" t="s">
        <v>57</v>
      </c>
      <c r="F152" s="11" t="s">
        <v>407</v>
      </c>
      <c r="G152" s="11" t="s">
        <v>408</v>
      </c>
      <c r="H152" s="11"/>
      <c r="I152" s="11" t="s">
        <v>17</v>
      </c>
      <c r="J152" s="11" t="s">
        <v>167</v>
      </c>
      <c r="K152" s="11" t="s">
        <v>167</v>
      </c>
      <c r="L152" s="11"/>
      <c r="M152" s="17" t="str">
        <f t="shared" si="3"/>
        <v>○</v>
      </c>
      <c r="N152" s="13" t="s">
        <v>78</v>
      </c>
      <c r="O152" s="13"/>
      <c r="P152" s="29"/>
    </row>
    <row r="153" spans="1:16" ht="36" x14ac:dyDescent="0.55000000000000004">
      <c r="A153" s="10"/>
      <c r="B153" s="29" t="s">
        <v>62</v>
      </c>
      <c r="C153" s="14" t="s">
        <v>409</v>
      </c>
      <c r="D153" s="14" t="s">
        <v>410</v>
      </c>
      <c r="E153" s="11" t="s">
        <v>57</v>
      </c>
      <c r="F153" s="11" t="s">
        <v>411</v>
      </c>
      <c r="G153" s="11" t="s">
        <v>111</v>
      </c>
      <c r="H153" s="11"/>
      <c r="I153" s="11" t="s">
        <v>17</v>
      </c>
      <c r="J153" s="11" t="s">
        <v>167</v>
      </c>
      <c r="K153" s="11" t="s">
        <v>167</v>
      </c>
      <c r="L153" s="11"/>
      <c r="M153" s="17" t="str">
        <f t="shared" si="3"/>
        <v>○</v>
      </c>
      <c r="N153" s="13" t="s">
        <v>78</v>
      </c>
      <c r="O153" s="13"/>
      <c r="P153" s="29"/>
    </row>
    <row r="154" spans="1:16" ht="36" x14ac:dyDescent="0.55000000000000004">
      <c r="A154" s="10"/>
      <c r="B154" s="29" t="s">
        <v>55</v>
      </c>
      <c r="C154" s="14" t="s">
        <v>412</v>
      </c>
      <c r="D154" s="14" t="s">
        <v>413</v>
      </c>
      <c r="E154" s="11" t="s">
        <v>57</v>
      </c>
      <c r="F154" s="11" t="s">
        <v>414</v>
      </c>
      <c r="G154" s="11" t="s">
        <v>59</v>
      </c>
      <c r="H154" s="11"/>
      <c r="I154" s="11" t="s">
        <v>17</v>
      </c>
      <c r="J154" s="11" t="s">
        <v>60</v>
      </c>
      <c r="K154" s="11"/>
      <c r="L154" s="11"/>
      <c r="M154" s="17" t="str">
        <f t="shared" si="3"/>
        <v>　</v>
      </c>
      <c r="N154" s="13" t="s">
        <v>78</v>
      </c>
      <c r="O154" s="13"/>
      <c r="P154" s="29"/>
    </row>
    <row r="155" spans="1:16" ht="36" x14ac:dyDescent="0.55000000000000004">
      <c r="A155" s="10"/>
      <c r="B155" s="29" t="s">
        <v>62</v>
      </c>
      <c r="C155" s="14" t="s">
        <v>415</v>
      </c>
      <c r="D155" s="14" t="s">
        <v>415</v>
      </c>
      <c r="E155" s="11" t="s">
        <v>57</v>
      </c>
      <c r="F155" s="11" t="s">
        <v>416</v>
      </c>
      <c r="G155" s="11" t="s">
        <v>417</v>
      </c>
      <c r="H155" s="11"/>
      <c r="I155" s="11" t="s">
        <v>17</v>
      </c>
      <c r="J155" s="11" t="s">
        <v>184</v>
      </c>
      <c r="K155" s="11" t="s">
        <v>184</v>
      </c>
      <c r="L155" s="11"/>
      <c r="M155" s="17" t="str">
        <f t="shared" si="3"/>
        <v>○</v>
      </c>
      <c r="N155" s="13" t="s">
        <v>418</v>
      </c>
      <c r="O155" s="13" t="s">
        <v>419</v>
      </c>
      <c r="P155" s="29" t="s">
        <v>97</v>
      </c>
    </row>
    <row r="156" spans="1:16" ht="36" x14ac:dyDescent="0.55000000000000004">
      <c r="A156" s="10"/>
      <c r="B156" s="29" t="s">
        <v>62</v>
      </c>
      <c r="C156" s="14" t="s">
        <v>420</v>
      </c>
      <c r="D156" s="14" t="s">
        <v>421</v>
      </c>
      <c r="E156" s="11" t="s">
        <v>57</v>
      </c>
      <c r="F156" s="11" t="s">
        <v>422</v>
      </c>
      <c r="G156" s="11" t="s">
        <v>423</v>
      </c>
      <c r="H156" s="11"/>
      <c r="I156" s="11" t="s">
        <v>17</v>
      </c>
      <c r="J156" s="11" t="s">
        <v>184</v>
      </c>
      <c r="K156" s="11" t="s">
        <v>184</v>
      </c>
      <c r="L156" s="11"/>
      <c r="M156" s="17" t="str">
        <f t="shared" si="3"/>
        <v>○</v>
      </c>
      <c r="N156" s="13" t="s">
        <v>418</v>
      </c>
      <c r="O156" s="13" t="s">
        <v>419</v>
      </c>
      <c r="P156" s="29" t="s">
        <v>97</v>
      </c>
    </row>
    <row r="157" spans="1:16" ht="36" x14ac:dyDescent="0.55000000000000004">
      <c r="A157" s="10"/>
      <c r="B157" s="29" t="s">
        <v>62</v>
      </c>
      <c r="C157" s="14" t="s">
        <v>424</v>
      </c>
      <c r="D157" s="14" t="s">
        <v>425</v>
      </c>
      <c r="E157" s="11" t="s">
        <v>57</v>
      </c>
      <c r="F157" s="11" t="s">
        <v>426</v>
      </c>
      <c r="G157" s="11" t="s">
        <v>354</v>
      </c>
      <c r="H157" s="11"/>
      <c r="I157" s="11" t="s">
        <v>17</v>
      </c>
      <c r="J157" s="11" t="s">
        <v>184</v>
      </c>
      <c r="K157" s="11" t="s">
        <v>184</v>
      </c>
      <c r="L157" s="11"/>
      <c r="M157" s="17" t="str">
        <f t="shared" si="3"/>
        <v>○</v>
      </c>
      <c r="N157" s="13" t="s">
        <v>418</v>
      </c>
      <c r="O157" s="13" t="s">
        <v>419</v>
      </c>
      <c r="P157" s="29" t="s">
        <v>97</v>
      </c>
    </row>
    <row r="158" spans="1:16" ht="36" x14ac:dyDescent="0.55000000000000004">
      <c r="A158" s="10"/>
      <c r="B158" s="29" t="s">
        <v>62</v>
      </c>
      <c r="C158" s="14" t="s">
        <v>427</v>
      </c>
      <c r="D158" s="14" t="s">
        <v>427</v>
      </c>
      <c r="E158" s="11" t="s">
        <v>57</v>
      </c>
      <c r="F158" s="11" t="s">
        <v>428</v>
      </c>
      <c r="G158" s="11" t="s">
        <v>417</v>
      </c>
      <c r="H158" s="11"/>
      <c r="I158" s="11" t="s">
        <v>17</v>
      </c>
      <c r="J158" s="11" t="s">
        <v>149</v>
      </c>
      <c r="K158" s="11"/>
      <c r="L158" s="11"/>
      <c r="M158" s="17" t="str">
        <f t="shared" si="3"/>
        <v>　</v>
      </c>
      <c r="N158" s="13" t="s">
        <v>168</v>
      </c>
      <c r="O158" s="13" t="s">
        <v>429</v>
      </c>
      <c r="P158" s="29" t="s">
        <v>97</v>
      </c>
    </row>
    <row r="159" spans="1:16" ht="36" x14ac:dyDescent="0.55000000000000004">
      <c r="A159" s="10"/>
      <c r="B159" s="29" t="s">
        <v>62</v>
      </c>
      <c r="C159" s="14" t="s">
        <v>430</v>
      </c>
      <c r="D159" s="14" t="s">
        <v>431</v>
      </c>
      <c r="E159" s="11" t="s">
        <v>57</v>
      </c>
      <c r="F159" s="11" t="s">
        <v>432</v>
      </c>
      <c r="G159" s="11" t="s">
        <v>423</v>
      </c>
      <c r="H159" s="11"/>
      <c r="I159" s="11" t="s">
        <v>17</v>
      </c>
      <c r="J159" s="11" t="s">
        <v>149</v>
      </c>
      <c r="K159" s="11"/>
      <c r="L159" s="11"/>
      <c r="M159" s="17" t="str">
        <f t="shared" si="3"/>
        <v>　</v>
      </c>
      <c r="N159" s="13" t="s">
        <v>168</v>
      </c>
      <c r="O159" s="13" t="s">
        <v>433</v>
      </c>
      <c r="P159" s="29" t="s">
        <v>97</v>
      </c>
    </row>
    <row r="160" spans="1:16" ht="36" x14ac:dyDescent="0.55000000000000004">
      <c r="A160" s="10"/>
      <c r="B160" s="29" t="s">
        <v>62</v>
      </c>
      <c r="C160" s="14" t="s">
        <v>434</v>
      </c>
      <c r="D160" s="14" t="s">
        <v>435</v>
      </c>
      <c r="E160" s="11" t="s">
        <v>57</v>
      </c>
      <c r="F160" s="11" t="s">
        <v>436</v>
      </c>
      <c r="G160" s="11" t="s">
        <v>354</v>
      </c>
      <c r="H160" s="11"/>
      <c r="I160" s="11" t="s">
        <v>17</v>
      </c>
      <c r="J160" s="11" t="s">
        <v>149</v>
      </c>
      <c r="K160" s="11"/>
      <c r="L160" s="11"/>
      <c r="M160" s="17" t="str">
        <f t="shared" si="3"/>
        <v>　</v>
      </c>
      <c r="N160" s="13" t="s">
        <v>168</v>
      </c>
      <c r="O160" s="13" t="s">
        <v>433</v>
      </c>
      <c r="P160" s="29" t="s">
        <v>97</v>
      </c>
    </row>
    <row r="161" spans="1:16" ht="36" x14ac:dyDescent="0.55000000000000004">
      <c r="A161" s="10"/>
      <c r="B161" s="29" t="s">
        <v>62</v>
      </c>
      <c r="C161" s="14" t="s">
        <v>437</v>
      </c>
      <c r="D161" s="14" t="s">
        <v>437</v>
      </c>
      <c r="E161" s="11" t="s">
        <v>57</v>
      </c>
      <c r="F161" s="11" t="s">
        <v>438</v>
      </c>
      <c r="G161" s="11" t="s">
        <v>439</v>
      </c>
      <c r="H161" s="11"/>
      <c r="I161" s="11" t="s">
        <v>17</v>
      </c>
      <c r="J161" s="11" t="s">
        <v>60</v>
      </c>
      <c r="K161" s="11" t="s">
        <v>440</v>
      </c>
      <c r="L161" s="11"/>
      <c r="M161" s="17" t="str">
        <f t="shared" si="3"/>
        <v>○</v>
      </c>
      <c r="N161" s="13" t="s">
        <v>441</v>
      </c>
      <c r="O161" s="13"/>
      <c r="P161" s="29"/>
    </row>
    <row r="162" spans="1:16" ht="36" x14ac:dyDescent="0.55000000000000004">
      <c r="A162" s="10"/>
      <c r="B162" s="29" t="s">
        <v>16</v>
      </c>
      <c r="C162" s="14" t="s">
        <v>442</v>
      </c>
      <c r="D162" s="14" t="s">
        <v>442</v>
      </c>
      <c r="E162" s="11" t="s">
        <v>57</v>
      </c>
      <c r="F162" s="11" t="s">
        <v>443</v>
      </c>
      <c r="G162" s="11" t="s">
        <v>444</v>
      </c>
      <c r="H162" s="11"/>
      <c r="I162" s="11" t="s">
        <v>17</v>
      </c>
      <c r="J162" s="11" t="s">
        <v>445</v>
      </c>
      <c r="K162" s="11" t="s">
        <v>200</v>
      </c>
      <c r="L162" s="11"/>
      <c r="M162" s="17" t="str">
        <f t="shared" si="3"/>
        <v>○</v>
      </c>
      <c r="N162" s="11" t="s">
        <v>446</v>
      </c>
      <c r="O162" s="13"/>
      <c r="P162" s="29"/>
    </row>
    <row r="163" spans="1:16" ht="36" x14ac:dyDescent="0.55000000000000004">
      <c r="A163" s="10"/>
      <c r="B163" s="29" t="s">
        <v>16</v>
      </c>
      <c r="C163" s="14" t="s">
        <v>447</v>
      </c>
      <c r="D163" s="14" t="s">
        <v>447</v>
      </c>
      <c r="E163" s="11" t="s">
        <v>57</v>
      </c>
      <c r="F163" s="11" t="s">
        <v>448</v>
      </c>
      <c r="G163" s="11" t="s">
        <v>449</v>
      </c>
      <c r="H163" s="11"/>
      <c r="I163" s="11" t="s">
        <v>17</v>
      </c>
      <c r="J163" s="11" t="s">
        <v>445</v>
      </c>
      <c r="K163" s="11" t="s">
        <v>200</v>
      </c>
      <c r="L163" s="11"/>
      <c r="M163" s="17" t="str">
        <f t="shared" si="3"/>
        <v>○</v>
      </c>
      <c r="N163" s="11" t="s">
        <v>446</v>
      </c>
      <c r="O163" s="13"/>
      <c r="P163" s="29"/>
    </row>
    <row r="164" spans="1:16" ht="36" x14ac:dyDescent="0.55000000000000004">
      <c r="A164" s="10"/>
      <c r="B164" s="29" t="s">
        <v>62</v>
      </c>
      <c r="C164" s="14" t="s">
        <v>450</v>
      </c>
      <c r="D164" s="14" t="s">
        <v>450</v>
      </c>
      <c r="E164" s="11" t="s">
        <v>57</v>
      </c>
      <c r="F164" s="11" t="s">
        <v>451</v>
      </c>
      <c r="G164" s="11" t="s">
        <v>452</v>
      </c>
      <c r="H164" s="11"/>
      <c r="I164" s="11" t="s">
        <v>17</v>
      </c>
      <c r="J164" s="11" t="s">
        <v>445</v>
      </c>
      <c r="K164" s="11" t="s">
        <v>200</v>
      </c>
      <c r="L164" s="11"/>
      <c r="M164" s="17" t="str">
        <f t="shared" si="3"/>
        <v>○</v>
      </c>
      <c r="N164" s="13" t="s">
        <v>446</v>
      </c>
      <c r="O164" s="13"/>
      <c r="P164" s="29"/>
    </row>
    <row r="165" spans="1:16" ht="36" x14ac:dyDescent="0.55000000000000004">
      <c r="A165" s="10"/>
      <c r="B165" s="29" t="s">
        <v>62</v>
      </c>
      <c r="C165" s="14" t="s">
        <v>453</v>
      </c>
      <c r="D165" s="14" t="s">
        <v>454</v>
      </c>
      <c r="E165" s="11" t="s">
        <v>57</v>
      </c>
      <c r="F165" s="11" t="s">
        <v>455</v>
      </c>
      <c r="G165" s="11" t="s">
        <v>111</v>
      </c>
      <c r="H165" s="11"/>
      <c r="I165" s="11" t="s">
        <v>17</v>
      </c>
      <c r="J165" s="11" t="s">
        <v>60</v>
      </c>
      <c r="K165" s="11"/>
      <c r="L165" s="11"/>
      <c r="M165" s="17" t="str">
        <f t="shared" si="3"/>
        <v>　</v>
      </c>
      <c r="N165" s="13" t="s">
        <v>78</v>
      </c>
      <c r="O165" s="13"/>
      <c r="P165" s="29"/>
    </row>
    <row r="166" spans="1:16" ht="54" x14ac:dyDescent="0.55000000000000004">
      <c r="A166" s="10"/>
      <c r="B166" s="29" t="s">
        <v>62</v>
      </c>
      <c r="C166" s="14" t="s">
        <v>456</v>
      </c>
      <c r="D166" s="14" t="s">
        <v>457</v>
      </c>
      <c r="E166" s="11" t="s">
        <v>57</v>
      </c>
      <c r="F166" s="11" t="s">
        <v>458</v>
      </c>
      <c r="G166" s="11" t="s">
        <v>244</v>
      </c>
      <c r="H166" s="11"/>
      <c r="I166" s="11" t="s">
        <v>17</v>
      </c>
      <c r="J166" s="11" t="s">
        <v>60</v>
      </c>
      <c r="K166" s="11"/>
      <c r="L166" s="11"/>
      <c r="M166" s="17" t="str">
        <f t="shared" si="3"/>
        <v>　</v>
      </c>
      <c r="N166" s="13" t="s">
        <v>207</v>
      </c>
      <c r="O166" s="13" t="s">
        <v>459</v>
      </c>
      <c r="P166" s="29" t="s">
        <v>97</v>
      </c>
    </row>
    <row r="167" spans="1:16" ht="54" x14ac:dyDescent="0.55000000000000004">
      <c r="A167" s="10"/>
      <c r="B167" s="29" t="s">
        <v>62</v>
      </c>
      <c r="C167" s="14" t="s">
        <v>460</v>
      </c>
      <c r="D167" s="14" t="s">
        <v>460</v>
      </c>
      <c r="E167" s="11" t="s">
        <v>57</v>
      </c>
      <c r="F167" s="11" t="s">
        <v>461</v>
      </c>
      <c r="G167" s="11" t="s">
        <v>249</v>
      </c>
      <c r="H167" s="11"/>
      <c r="I167" s="11" t="s">
        <v>17</v>
      </c>
      <c r="J167" s="11" t="s">
        <v>60</v>
      </c>
      <c r="K167" s="11"/>
      <c r="L167" s="11"/>
      <c r="M167" s="17" t="str">
        <f t="shared" si="3"/>
        <v>　</v>
      </c>
      <c r="N167" s="13" t="s">
        <v>207</v>
      </c>
      <c r="O167" s="13" t="s">
        <v>459</v>
      </c>
      <c r="P167" s="29" t="s">
        <v>97</v>
      </c>
    </row>
    <row r="168" spans="1:16" ht="54" x14ac:dyDescent="0.55000000000000004">
      <c r="A168" s="10"/>
      <c r="B168" s="29" t="s">
        <v>62</v>
      </c>
      <c r="C168" s="14" t="s">
        <v>462</v>
      </c>
      <c r="D168" s="14" t="s">
        <v>462</v>
      </c>
      <c r="E168" s="11" t="s">
        <v>57</v>
      </c>
      <c r="F168" s="11" t="s">
        <v>463</v>
      </c>
      <c r="G168" s="11" t="s">
        <v>148</v>
      </c>
      <c r="H168" s="11"/>
      <c r="I168" s="11" t="s">
        <v>17</v>
      </c>
      <c r="J168" s="11" t="s">
        <v>60</v>
      </c>
      <c r="K168" s="11"/>
      <c r="L168" s="11"/>
      <c r="M168" s="17" t="str">
        <f t="shared" si="3"/>
        <v>　</v>
      </c>
      <c r="N168" s="13" t="s">
        <v>207</v>
      </c>
      <c r="O168" s="13" t="s">
        <v>459</v>
      </c>
      <c r="P168" s="29" t="s">
        <v>97</v>
      </c>
    </row>
    <row r="169" spans="1:16" ht="36" x14ac:dyDescent="0.55000000000000004">
      <c r="A169" s="10"/>
      <c r="B169" s="29" t="s">
        <v>55</v>
      </c>
      <c r="C169" s="14" t="s">
        <v>464</v>
      </c>
      <c r="D169" s="14" t="s">
        <v>465</v>
      </c>
      <c r="E169" s="11" t="s">
        <v>57</v>
      </c>
      <c r="F169" s="11" t="s">
        <v>466</v>
      </c>
      <c r="G169" s="11" t="s">
        <v>111</v>
      </c>
      <c r="H169" s="15" t="s">
        <v>97</v>
      </c>
      <c r="I169" s="11" t="s">
        <v>17</v>
      </c>
      <c r="J169" s="11" t="s">
        <v>467</v>
      </c>
      <c r="K169" s="11"/>
      <c r="L169" s="11"/>
      <c r="M169" s="17" t="str">
        <f t="shared" si="3"/>
        <v>　</v>
      </c>
      <c r="N169" s="13" t="s">
        <v>78</v>
      </c>
      <c r="O169" s="13"/>
      <c r="P169" s="29"/>
    </row>
    <row r="170" spans="1:16" ht="36" x14ac:dyDescent="0.55000000000000004">
      <c r="A170" s="10"/>
      <c r="B170" s="29" t="s">
        <v>55</v>
      </c>
      <c r="C170" s="14" t="s">
        <v>464</v>
      </c>
      <c r="D170" s="14" t="s">
        <v>465</v>
      </c>
      <c r="E170" s="11" t="s">
        <v>57</v>
      </c>
      <c r="F170" s="11" t="s">
        <v>468</v>
      </c>
      <c r="G170" s="11" t="s">
        <v>111</v>
      </c>
      <c r="H170" s="15" t="s">
        <v>97</v>
      </c>
      <c r="I170" s="30" t="s">
        <v>98</v>
      </c>
      <c r="J170" s="11" t="s">
        <v>60</v>
      </c>
      <c r="K170" s="11"/>
      <c r="L170" s="11"/>
      <c r="M170" s="17" t="str">
        <f t="shared" si="3"/>
        <v>　</v>
      </c>
      <c r="N170" s="13" t="s">
        <v>78</v>
      </c>
      <c r="O170" s="13"/>
      <c r="P170" s="29"/>
    </row>
    <row r="171" spans="1:16" ht="36" x14ac:dyDescent="0.55000000000000004">
      <c r="A171" s="10"/>
      <c r="B171" s="29" t="s">
        <v>16</v>
      </c>
      <c r="C171" s="14" t="s">
        <v>469</v>
      </c>
      <c r="D171" s="14" t="s">
        <v>469</v>
      </c>
      <c r="E171" s="11" t="s">
        <v>57</v>
      </c>
      <c r="F171" s="11" t="s">
        <v>470</v>
      </c>
      <c r="G171" s="11" t="s">
        <v>93</v>
      </c>
      <c r="H171" s="15" t="s">
        <v>97</v>
      </c>
      <c r="I171" s="11" t="s">
        <v>17</v>
      </c>
      <c r="J171" s="11" t="s">
        <v>60</v>
      </c>
      <c r="K171" s="11"/>
      <c r="L171" s="11"/>
      <c r="M171" s="17" t="str">
        <f t="shared" si="3"/>
        <v>　</v>
      </c>
      <c r="N171" s="13" t="s">
        <v>471</v>
      </c>
      <c r="O171" s="32"/>
      <c r="P171" s="33"/>
    </row>
    <row r="172" spans="1:16" ht="36" x14ac:dyDescent="0.55000000000000004">
      <c r="A172" s="10"/>
      <c r="B172" s="29" t="s">
        <v>16</v>
      </c>
      <c r="C172" s="14" t="s">
        <v>469</v>
      </c>
      <c r="D172" s="14" t="s">
        <v>469</v>
      </c>
      <c r="E172" s="11" t="s">
        <v>57</v>
      </c>
      <c r="F172" s="11" t="s">
        <v>472</v>
      </c>
      <c r="G172" s="11" t="s">
        <v>93</v>
      </c>
      <c r="H172" s="15" t="s">
        <v>97</v>
      </c>
      <c r="I172" s="30" t="s">
        <v>98</v>
      </c>
      <c r="J172" s="11" t="s">
        <v>60</v>
      </c>
      <c r="K172" s="11"/>
      <c r="L172" s="11"/>
      <c r="M172" s="17" t="str">
        <f t="shared" si="3"/>
        <v>　</v>
      </c>
      <c r="N172" s="13" t="s">
        <v>471</v>
      </c>
      <c r="O172" s="32"/>
      <c r="P172" s="33"/>
    </row>
    <row r="173" spans="1:16" ht="36" x14ac:dyDescent="0.55000000000000004">
      <c r="B173" s="29" t="s">
        <v>16</v>
      </c>
      <c r="C173" s="14" t="s">
        <v>469</v>
      </c>
      <c r="D173" s="14" t="s">
        <v>469</v>
      </c>
      <c r="E173" s="11" t="s">
        <v>57</v>
      </c>
      <c r="F173" s="11" t="s">
        <v>473</v>
      </c>
      <c r="G173" s="11" t="s">
        <v>93</v>
      </c>
      <c r="H173" s="15" t="s">
        <v>97</v>
      </c>
      <c r="I173" s="30" t="s">
        <v>98</v>
      </c>
      <c r="J173" s="11" t="s">
        <v>60</v>
      </c>
      <c r="K173" s="11"/>
      <c r="L173" s="11"/>
      <c r="M173" s="17" t="str">
        <f t="shared" si="3"/>
        <v>　</v>
      </c>
      <c r="N173" s="13" t="s">
        <v>471</v>
      </c>
      <c r="O173" s="32"/>
      <c r="P173" s="33"/>
    </row>
    <row r="174" spans="1:16" ht="36" x14ac:dyDescent="0.55000000000000004">
      <c r="A174" s="10"/>
      <c r="B174" s="29" t="s">
        <v>16</v>
      </c>
      <c r="C174" s="14" t="s">
        <v>469</v>
      </c>
      <c r="D174" s="14" t="s">
        <v>469</v>
      </c>
      <c r="E174" s="11" t="s">
        <v>57</v>
      </c>
      <c r="F174" s="11" t="s">
        <v>474</v>
      </c>
      <c r="G174" s="11" t="s">
        <v>93</v>
      </c>
      <c r="H174" s="15" t="s">
        <v>97</v>
      </c>
      <c r="I174" s="30" t="s">
        <v>98</v>
      </c>
      <c r="J174" s="11" t="s">
        <v>60</v>
      </c>
      <c r="K174" s="11"/>
      <c r="L174" s="11"/>
      <c r="M174" s="17" t="str">
        <f t="shared" si="3"/>
        <v>　</v>
      </c>
      <c r="N174" s="13" t="s">
        <v>471</v>
      </c>
      <c r="O174" s="13"/>
      <c r="P174" s="29"/>
    </row>
    <row r="175" spans="1:16" ht="36" x14ac:dyDescent="0.55000000000000004">
      <c r="A175" s="10"/>
      <c r="B175" s="29" t="s">
        <v>16</v>
      </c>
      <c r="C175" s="14" t="s">
        <v>475</v>
      </c>
      <c r="D175" s="14" t="s">
        <v>475</v>
      </c>
      <c r="E175" s="11" t="s">
        <v>57</v>
      </c>
      <c r="F175" s="11" t="s">
        <v>476</v>
      </c>
      <c r="G175" s="11" t="s">
        <v>90</v>
      </c>
      <c r="H175" s="15" t="s">
        <v>97</v>
      </c>
      <c r="I175" s="11" t="s">
        <v>17</v>
      </c>
      <c r="J175" s="11" t="s">
        <v>60</v>
      </c>
      <c r="K175" s="11"/>
      <c r="L175" s="11"/>
      <c r="M175" s="17" t="str">
        <f t="shared" si="3"/>
        <v>　</v>
      </c>
      <c r="N175" s="13" t="s">
        <v>471</v>
      </c>
      <c r="O175" s="32"/>
      <c r="P175" s="33"/>
    </row>
    <row r="176" spans="1:16" ht="36" x14ac:dyDescent="0.55000000000000004">
      <c r="A176" s="10"/>
      <c r="B176" s="29" t="s">
        <v>16</v>
      </c>
      <c r="C176" s="14" t="s">
        <v>477</v>
      </c>
      <c r="D176" s="14" t="s">
        <v>477</v>
      </c>
      <c r="E176" s="11" t="s">
        <v>57</v>
      </c>
      <c r="F176" s="11" t="s">
        <v>476</v>
      </c>
      <c r="G176" s="11" t="s">
        <v>93</v>
      </c>
      <c r="H176" s="15" t="s">
        <v>97</v>
      </c>
      <c r="I176" s="30" t="s">
        <v>98</v>
      </c>
      <c r="J176" s="11" t="s">
        <v>60</v>
      </c>
      <c r="K176" s="11"/>
      <c r="L176" s="11"/>
      <c r="M176" s="17" t="str">
        <f t="shared" si="3"/>
        <v>　</v>
      </c>
      <c r="N176" s="13" t="s">
        <v>471</v>
      </c>
      <c r="O176" s="32"/>
      <c r="P176" s="33"/>
    </row>
    <row r="177" spans="1:16" ht="36" x14ac:dyDescent="0.55000000000000004">
      <c r="A177" s="10"/>
      <c r="B177" s="29" t="s">
        <v>16</v>
      </c>
      <c r="C177" s="14" t="s">
        <v>475</v>
      </c>
      <c r="D177" s="14" t="s">
        <v>475</v>
      </c>
      <c r="E177" s="11" t="s">
        <v>57</v>
      </c>
      <c r="F177" s="11" t="s">
        <v>478</v>
      </c>
      <c r="G177" s="11" t="s">
        <v>90</v>
      </c>
      <c r="H177" s="15" t="s">
        <v>97</v>
      </c>
      <c r="I177" s="30" t="s">
        <v>98</v>
      </c>
      <c r="J177" s="11" t="s">
        <v>60</v>
      </c>
      <c r="K177" s="11"/>
      <c r="L177" s="11"/>
      <c r="M177" s="17" t="str">
        <f t="shared" si="3"/>
        <v>　</v>
      </c>
      <c r="N177" s="13" t="s">
        <v>471</v>
      </c>
      <c r="O177" s="32"/>
      <c r="P177" s="33"/>
    </row>
    <row r="178" spans="1:16" ht="36" x14ac:dyDescent="0.55000000000000004">
      <c r="A178" s="10"/>
      <c r="B178" s="29" t="s">
        <v>16</v>
      </c>
      <c r="C178" s="14" t="s">
        <v>477</v>
      </c>
      <c r="D178" s="14" t="s">
        <v>477</v>
      </c>
      <c r="E178" s="11" t="s">
        <v>57</v>
      </c>
      <c r="F178" s="11" t="s">
        <v>478</v>
      </c>
      <c r="G178" s="11" t="s">
        <v>93</v>
      </c>
      <c r="H178" s="15" t="s">
        <v>97</v>
      </c>
      <c r="I178" s="30" t="s">
        <v>98</v>
      </c>
      <c r="J178" s="11" t="s">
        <v>60</v>
      </c>
      <c r="K178" s="11"/>
      <c r="L178" s="11"/>
      <c r="M178" s="17" t="str">
        <f t="shared" si="3"/>
        <v>　</v>
      </c>
      <c r="N178" s="13" t="s">
        <v>471</v>
      </c>
      <c r="O178" s="32"/>
      <c r="P178" s="33"/>
    </row>
    <row r="179" spans="1:16" ht="36" x14ac:dyDescent="0.55000000000000004">
      <c r="A179" s="10"/>
      <c r="B179" s="29" t="s">
        <v>16</v>
      </c>
      <c r="C179" s="14" t="s">
        <v>479</v>
      </c>
      <c r="D179" s="14" t="s">
        <v>479</v>
      </c>
      <c r="E179" s="11" t="s">
        <v>57</v>
      </c>
      <c r="F179" s="11" t="s">
        <v>480</v>
      </c>
      <c r="G179" s="11" t="s">
        <v>481</v>
      </c>
      <c r="H179" s="15" t="s">
        <v>97</v>
      </c>
      <c r="I179" s="11" t="s">
        <v>17</v>
      </c>
      <c r="J179" s="11" t="s">
        <v>60</v>
      </c>
      <c r="K179" s="11"/>
      <c r="L179" s="11"/>
      <c r="M179" s="17" t="str">
        <f t="shared" si="3"/>
        <v>　</v>
      </c>
      <c r="N179" s="13" t="s">
        <v>471</v>
      </c>
      <c r="O179" s="32"/>
      <c r="P179" s="33"/>
    </row>
    <row r="180" spans="1:16" ht="36" x14ac:dyDescent="0.55000000000000004">
      <c r="A180" s="10"/>
      <c r="B180" s="29" t="s">
        <v>16</v>
      </c>
      <c r="C180" s="14" t="s">
        <v>482</v>
      </c>
      <c r="D180" s="14" t="s">
        <v>482</v>
      </c>
      <c r="E180" s="11" t="s">
        <v>57</v>
      </c>
      <c r="F180" s="11" t="s">
        <v>480</v>
      </c>
      <c r="G180" s="11" t="s">
        <v>293</v>
      </c>
      <c r="H180" s="15" t="s">
        <v>97</v>
      </c>
      <c r="I180" s="30" t="s">
        <v>98</v>
      </c>
      <c r="J180" s="11" t="s">
        <v>60</v>
      </c>
      <c r="K180" s="11"/>
      <c r="L180" s="11"/>
      <c r="M180" s="17" t="str">
        <f t="shared" si="3"/>
        <v>　</v>
      </c>
      <c r="N180" s="13" t="s">
        <v>471</v>
      </c>
      <c r="O180" s="32"/>
      <c r="P180" s="33"/>
    </row>
    <row r="181" spans="1:16" ht="36" x14ac:dyDescent="0.55000000000000004">
      <c r="A181" s="10"/>
      <c r="B181" s="29" t="s">
        <v>16</v>
      </c>
      <c r="C181" s="14" t="s">
        <v>479</v>
      </c>
      <c r="D181" s="14" t="s">
        <v>479</v>
      </c>
      <c r="E181" s="11" t="s">
        <v>57</v>
      </c>
      <c r="F181" s="11" t="s">
        <v>483</v>
      </c>
      <c r="G181" s="11" t="s">
        <v>481</v>
      </c>
      <c r="H181" s="15" t="s">
        <v>97</v>
      </c>
      <c r="I181" s="30" t="s">
        <v>98</v>
      </c>
      <c r="J181" s="11" t="s">
        <v>60</v>
      </c>
      <c r="K181" s="11"/>
      <c r="L181" s="11"/>
      <c r="M181" s="17" t="str">
        <f t="shared" si="3"/>
        <v>　</v>
      </c>
      <c r="N181" s="13" t="s">
        <v>471</v>
      </c>
      <c r="O181" s="32"/>
      <c r="P181" s="33"/>
    </row>
    <row r="182" spans="1:16" ht="36" x14ac:dyDescent="0.55000000000000004">
      <c r="A182" s="10"/>
      <c r="B182" s="29" t="s">
        <v>16</v>
      </c>
      <c r="C182" s="14" t="s">
        <v>482</v>
      </c>
      <c r="D182" s="14" t="s">
        <v>482</v>
      </c>
      <c r="E182" s="11" t="s">
        <v>57</v>
      </c>
      <c r="F182" s="11" t="s">
        <v>483</v>
      </c>
      <c r="G182" s="11" t="s">
        <v>293</v>
      </c>
      <c r="H182" s="15" t="s">
        <v>97</v>
      </c>
      <c r="I182" s="30" t="s">
        <v>98</v>
      </c>
      <c r="J182" s="11" t="s">
        <v>60</v>
      </c>
      <c r="K182" s="11"/>
      <c r="L182" s="11"/>
      <c r="M182" s="17" t="str">
        <f t="shared" si="3"/>
        <v>　</v>
      </c>
      <c r="N182" s="13" t="s">
        <v>471</v>
      </c>
      <c r="O182" s="32"/>
      <c r="P182" s="33"/>
    </row>
    <row r="183" spans="1:16" ht="36" x14ac:dyDescent="0.55000000000000004">
      <c r="A183" s="10"/>
      <c r="B183" s="29" t="s">
        <v>16</v>
      </c>
      <c r="C183" s="14" t="s">
        <v>479</v>
      </c>
      <c r="D183" s="14" t="s">
        <v>479</v>
      </c>
      <c r="E183" s="11" t="s">
        <v>57</v>
      </c>
      <c r="F183" s="11" t="s">
        <v>484</v>
      </c>
      <c r="G183" s="11" t="s">
        <v>481</v>
      </c>
      <c r="H183" s="15" t="s">
        <v>97</v>
      </c>
      <c r="I183" s="30" t="s">
        <v>98</v>
      </c>
      <c r="J183" s="11" t="s">
        <v>60</v>
      </c>
      <c r="K183" s="11"/>
      <c r="L183" s="11"/>
      <c r="M183" s="17" t="str">
        <f t="shared" si="3"/>
        <v>　</v>
      </c>
      <c r="N183" s="13" t="s">
        <v>471</v>
      </c>
      <c r="O183" s="32"/>
      <c r="P183" s="33"/>
    </row>
    <row r="184" spans="1:16" ht="36" x14ac:dyDescent="0.55000000000000004">
      <c r="A184" s="10"/>
      <c r="B184" s="29" t="s">
        <v>16</v>
      </c>
      <c r="C184" s="14" t="s">
        <v>482</v>
      </c>
      <c r="D184" s="14" t="s">
        <v>482</v>
      </c>
      <c r="E184" s="11" t="s">
        <v>57</v>
      </c>
      <c r="F184" s="11" t="s">
        <v>484</v>
      </c>
      <c r="G184" s="11" t="s">
        <v>293</v>
      </c>
      <c r="H184" s="15" t="s">
        <v>97</v>
      </c>
      <c r="I184" s="30" t="s">
        <v>98</v>
      </c>
      <c r="J184" s="11" t="s">
        <v>60</v>
      </c>
      <c r="K184" s="11"/>
      <c r="L184" s="11"/>
      <c r="M184" s="17" t="str">
        <f t="shared" si="3"/>
        <v>　</v>
      </c>
      <c r="N184" s="13" t="s">
        <v>471</v>
      </c>
      <c r="O184" s="32"/>
      <c r="P184" s="33"/>
    </row>
    <row r="185" spans="1:16" ht="36" x14ac:dyDescent="0.55000000000000004">
      <c r="A185" s="10"/>
      <c r="B185" s="29" t="s">
        <v>16</v>
      </c>
      <c r="C185" s="14" t="s">
        <v>479</v>
      </c>
      <c r="D185" s="14" t="s">
        <v>479</v>
      </c>
      <c r="E185" s="11" t="s">
        <v>57</v>
      </c>
      <c r="F185" s="11" t="s">
        <v>485</v>
      </c>
      <c r="G185" s="11" t="s">
        <v>481</v>
      </c>
      <c r="H185" s="15" t="s">
        <v>97</v>
      </c>
      <c r="I185" s="30" t="s">
        <v>98</v>
      </c>
      <c r="J185" s="11" t="s">
        <v>60</v>
      </c>
      <c r="K185" s="11"/>
      <c r="L185" s="11"/>
      <c r="M185" s="17" t="str">
        <f t="shared" si="3"/>
        <v>　</v>
      </c>
      <c r="N185" s="13" t="s">
        <v>471</v>
      </c>
      <c r="O185" s="13"/>
      <c r="P185" s="29"/>
    </row>
    <row r="186" spans="1:16" ht="36" x14ac:dyDescent="0.55000000000000004">
      <c r="A186" s="10"/>
      <c r="B186" s="29" t="s">
        <v>16</v>
      </c>
      <c r="C186" s="14" t="s">
        <v>482</v>
      </c>
      <c r="D186" s="14" t="s">
        <v>482</v>
      </c>
      <c r="E186" s="11" t="s">
        <v>57</v>
      </c>
      <c r="F186" s="11" t="s">
        <v>485</v>
      </c>
      <c r="G186" s="11" t="s">
        <v>293</v>
      </c>
      <c r="H186" s="15" t="s">
        <v>97</v>
      </c>
      <c r="I186" s="30" t="s">
        <v>98</v>
      </c>
      <c r="J186" s="11" t="s">
        <v>60</v>
      </c>
      <c r="K186" s="11"/>
      <c r="L186" s="11"/>
      <c r="M186" s="17" t="str">
        <f t="shared" si="3"/>
        <v>　</v>
      </c>
      <c r="N186" s="13" t="s">
        <v>471</v>
      </c>
      <c r="O186" s="13"/>
      <c r="P186" s="29"/>
    </row>
    <row r="187" spans="1:16" ht="36" x14ac:dyDescent="0.55000000000000004">
      <c r="A187" s="10"/>
      <c r="B187" s="29" t="s">
        <v>16</v>
      </c>
      <c r="C187" s="14" t="s">
        <v>479</v>
      </c>
      <c r="D187" s="14" t="s">
        <v>479</v>
      </c>
      <c r="E187" s="11" t="s">
        <v>57</v>
      </c>
      <c r="F187" s="11" t="s">
        <v>486</v>
      </c>
      <c r="G187" s="11" t="s">
        <v>481</v>
      </c>
      <c r="H187" s="15" t="s">
        <v>97</v>
      </c>
      <c r="I187" s="30" t="s">
        <v>98</v>
      </c>
      <c r="J187" s="11" t="s">
        <v>60</v>
      </c>
      <c r="K187" s="11"/>
      <c r="L187" s="11"/>
      <c r="M187" s="17" t="str">
        <f t="shared" si="3"/>
        <v>　</v>
      </c>
      <c r="N187" s="13" t="s">
        <v>471</v>
      </c>
      <c r="O187" s="32"/>
      <c r="P187" s="33"/>
    </row>
    <row r="188" spans="1:16" ht="36" x14ac:dyDescent="0.55000000000000004">
      <c r="A188" s="10"/>
      <c r="B188" s="29" t="s">
        <v>16</v>
      </c>
      <c r="C188" s="14" t="s">
        <v>482</v>
      </c>
      <c r="D188" s="14" t="s">
        <v>482</v>
      </c>
      <c r="E188" s="11" t="s">
        <v>57</v>
      </c>
      <c r="F188" s="11" t="s">
        <v>486</v>
      </c>
      <c r="G188" s="11" t="s">
        <v>293</v>
      </c>
      <c r="H188" s="15" t="s">
        <v>97</v>
      </c>
      <c r="I188" s="30" t="s">
        <v>98</v>
      </c>
      <c r="J188" s="11" t="s">
        <v>60</v>
      </c>
      <c r="K188" s="11"/>
      <c r="L188" s="11"/>
      <c r="M188" s="17" t="str">
        <f t="shared" si="3"/>
        <v>　</v>
      </c>
      <c r="N188" s="13" t="s">
        <v>471</v>
      </c>
      <c r="O188" s="32"/>
      <c r="P188" s="33"/>
    </row>
    <row r="189" spans="1:16" ht="36" x14ac:dyDescent="0.55000000000000004">
      <c r="A189" s="10"/>
      <c r="B189" s="29" t="s">
        <v>16</v>
      </c>
      <c r="C189" s="14" t="s">
        <v>475</v>
      </c>
      <c r="D189" s="14" t="s">
        <v>475</v>
      </c>
      <c r="E189" s="11" t="s">
        <v>57</v>
      </c>
      <c r="F189" s="11" t="s">
        <v>487</v>
      </c>
      <c r="G189" s="11" t="s">
        <v>90</v>
      </c>
      <c r="H189" s="15" t="s">
        <v>97</v>
      </c>
      <c r="I189" s="11" t="s">
        <v>17</v>
      </c>
      <c r="J189" s="11" t="s">
        <v>60</v>
      </c>
      <c r="K189" s="11"/>
      <c r="L189" s="11"/>
      <c r="M189" s="17" t="str">
        <f t="shared" si="3"/>
        <v>　</v>
      </c>
      <c r="N189" s="13" t="s">
        <v>471</v>
      </c>
      <c r="O189" s="32"/>
      <c r="P189" s="33"/>
    </row>
    <row r="190" spans="1:16" ht="36" x14ac:dyDescent="0.55000000000000004">
      <c r="A190" s="10"/>
      <c r="B190" s="29" t="s">
        <v>16</v>
      </c>
      <c r="C190" s="14" t="s">
        <v>477</v>
      </c>
      <c r="D190" s="14" t="s">
        <v>477</v>
      </c>
      <c r="E190" s="11" t="s">
        <v>57</v>
      </c>
      <c r="F190" s="11" t="s">
        <v>487</v>
      </c>
      <c r="G190" s="11" t="s">
        <v>93</v>
      </c>
      <c r="H190" s="15" t="s">
        <v>97</v>
      </c>
      <c r="I190" s="30" t="s">
        <v>98</v>
      </c>
      <c r="J190" s="11" t="s">
        <v>60</v>
      </c>
      <c r="K190" s="11"/>
      <c r="L190" s="11"/>
      <c r="M190" s="17" t="str">
        <f t="shared" ref="M190:M253" si="4">IF(K190&lt;&gt;"","○","　")</f>
        <v>　</v>
      </c>
      <c r="N190" s="13" t="s">
        <v>471</v>
      </c>
      <c r="O190" s="32"/>
      <c r="P190" s="33"/>
    </row>
    <row r="191" spans="1:16" ht="36" x14ac:dyDescent="0.55000000000000004">
      <c r="A191" s="10"/>
      <c r="B191" s="29" t="s">
        <v>16</v>
      </c>
      <c r="C191" s="14" t="s">
        <v>475</v>
      </c>
      <c r="D191" s="14" t="s">
        <v>475</v>
      </c>
      <c r="E191" s="11" t="s">
        <v>57</v>
      </c>
      <c r="F191" s="11" t="s">
        <v>488</v>
      </c>
      <c r="G191" s="11" t="s">
        <v>90</v>
      </c>
      <c r="H191" s="15" t="s">
        <v>97</v>
      </c>
      <c r="I191" s="30" t="s">
        <v>98</v>
      </c>
      <c r="J191" s="11" t="s">
        <v>60</v>
      </c>
      <c r="K191" s="11"/>
      <c r="L191" s="11"/>
      <c r="M191" s="17" t="str">
        <f t="shared" si="4"/>
        <v>　</v>
      </c>
      <c r="N191" s="13" t="s">
        <v>471</v>
      </c>
      <c r="O191" s="32"/>
      <c r="P191" s="33"/>
    </row>
    <row r="192" spans="1:16" ht="36" x14ac:dyDescent="0.55000000000000004">
      <c r="A192" s="10"/>
      <c r="B192" s="29" t="s">
        <v>16</v>
      </c>
      <c r="C192" s="14" t="s">
        <v>477</v>
      </c>
      <c r="D192" s="14" t="s">
        <v>477</v>
      </c>
      <c r="E192" s="11" t="s">
        <v>57</v>
      </c>
      <c r="F192" s="11" t="s">
        <v>488</v>
      </c>
      <c r="G192" s="11" t="s">
        <v>93</v>
      </c>
      <c r="H192" s="15" t="s">
        <v>97</v>
      </c>
      <c r="I192" s="30" t="s">
        <v>98</v>
      </c>
      <c r="J192" s="11" t="s">
        <v>60</v>
      </c>
      <c r="K192" s="11"/>
      <c r="L192" s="11"/>
      <c r="M192" s="17" t="str">
        <f t="shared" si="4"/>
        <v>　</v>
      </c>
      <c r="N192" s="13" t="s">
        <v>471</v>
      </c>
      <c r="O192" s="32"/>
      <c r="P192" s="33"/>
    </row>
    <row r="193" spans="1:16" ht="36" x14ac:dyDescent="0.55000000000000004">
      <c r="A193" s="10"/>
      <c r="B193" s="29" t="s">
        <v>16</v>
      </c>
      <c r="C193" s="14" t="s">
        <v>475</v>
      </c>
      <c r="D193" s="14" t="s">
        <v>475</v>
      </c>
      <c r="E193" s="11" t="s">
        <v>57</v>
      </c>
      <c r="F193" s="11" t="s">
        <v>489</v>
      </c>
      <c r="G193" s="11" t="s">
        <v>90</v>
      </c>
      <c r="H193" s="15" t="s">
        <v>97</v>
      </c>
      <c r="I193" s="30" t="s">
        <v>98</v>
      </c>
      <c r="J193" s="11" t="s">
        <v>60</v>
      </c>
      <c r="K193" s="11"/>
      <c r="L193" s="11"/>
      <c r="M193" s="17" t="str">
        <f t="shared" si="4"/>
        <v>　</v>
      </c>
      <c r="N193" s="13" t="s">
        <v>471</v>
      </c>
      <c r="O193" s="13"/>
      <c r="P193" s="29"/>
    </row>
    <row r="194" spans="1:16" ht="36" x14ac:dyDescent="0.55000000000000004">
      <c r="A194" s="10"/>
      <c r="B194" s="29" t="s">
        <v>16</v>
      </c>
      <c r="C194" s="14" t="s">
        <v>477</v>
      </c>
      <c r="D194" s="14" t="s">
        <v>477</v>
      </c>
      <c r="E194" s="11" t="s">
        <v>57</v>
      </c>
      <c r="F194" s="11" t="s">
        <v>489</v>
      </c>
      <c r="G194" s="11" t="s">
        <v>93</v>
      </c>
      <c r="H194" s="15" t="s">
        <v>97</v>
      </c>
      <c r="I194" s="30" t="s">
        <v>98</v>
      </c>
      <c r="J194" s="11" t="s">
        <v>60</v>
      </c>
      <c r="K194" s="11"/>
      <c r="L194" s="11"/>
      <c r="M194" s="17" t="str">
        <f t="shared" si="4"/>
        <v>　</v>
      </c>
      <c r="N194" s="13" t="s">
        <v>471</v>
      </c>
      <c r="O194" s="13"/>
      <c r="P194" s="29"/>
    </row>
    <row r="195" spans="1:16" ht="36" x14ac:dyDescent="0.55000000000000004">
      <c r="A195" s="10"/>
      <c r="B195" s="29" t="s">
        <v>16</v>
      </c>
      <c r="C195" s="14" t="s">
        <v>490</v>
      </c>
      <c r="D195" s="14" t="s">
        <v>490</v>
      </c>
      <c r="E195" s="11" t="s">
        <v>57</v>
      </c>
      <c r="F195" s="11" t="s">
        <v>491</v>
      </c>
      <c r="G195" s="11" t="s">
        <v>93</v>
      </c>
      <c r="H195" s="15" t="s">
        <v>97</v>
      </c>
      <c r="I195" s="11" t="s">
        <v>17</v>
      </c>
      <c r="J195" s="11" t="s">
        <v>60</v>
      </c>
      <c r="K195" s="11"/>
      <c r="L195" s="11"/>
      <c r="M195" s="17" t="str">
        <f t="shared" si="4"/>
        <v>　</v>
      </c>
      <c r="N195" s="13" t="s">
        <v>289</v>
      </c>
      <c r="O195" s="32"/>
      <c r="P195" s="33"/>
    </row>
    <row r="196" spans="1:16" ht="36" x14ac:dyDescent="0.55000000000000004">
      <c r="A196" s="10"/>
      <c r="B196" s="29" t="s">
        <v>16</v>
      </c>
      <c r="C196" s="14" t="s">
        <v>490</v>
      </c>
      <c r="D196" s="14" t="s">
        <v>490</v>
      </c>
      <c r="E196" s="11" t="s">
        <v>57</v>
      </c>
      <c r="F196" s="11" t="s">
        <v>492</v>
      </c>
      <c r="G196" s="11" t="s">
        <v>93</v>
      </c>
      <c r="H196" s="15" t="s">
        <v>97</v>
      </c>
      <c r="I196" s="30" t="s">
        <v>98</v>
      </c>
      <c r="J196" s="11" t="s">
        <v>60</v>
      </c>
      <c r="K196" s="11"/>
      <c r="L196" s="11"/>
      <c r="M196" s="17" t="str">
        <f t="shared" si="4"/>
        <v>　</v>
      </c>
      <c r="N196" s="13" t="s">
        <v>289</v>
      </c>
      <c r="O196" s="32"/>
      <c r="P196" s="33"/>
    </row>
    <row r="197" spans="1:16" ht="36" x14ac:dyDescent="0.55000000000000004">
      <c r="A197" s="10"/>
      <c r="B197" s="29" t="s">
        <v>16</v>
      </c>
      <c r="C197" s="14" t="s">
        <v>490</v>
      </c>
      <c r="D197" s="14" t="s">
        <v>490</v>
      </c>
      <c r="E197" s="11" t="s">
        <v>57</v>
      </c>
      <c r="F197" s="11" t="s">
        <v>493</v>
      </c>
      <c r="G197" s="11" t="s">
        <v>93</v>
      </c>
      <c r="H197" s="15" t="s">
        <v>97</v>
      </c>
      <c r="I197" s="30" t="s">
        <v>98</v>
      </c>
      <c r="J197" s="11" t="s">
        <v>60</v>
      </c>
      <c r="K197" s="11"/>
      <c r="L197" s="11"/>
      <c r="M197" s="17" t="str">
        <f t="shared" si="4"/>
        <v>　</v>
      </c>
      <c r="N197" s="13" t="s">
        <v>289</v>
      </c>
      <c r="O197" s="32"/>
      <c r="P197" s="33"/>
    </row>
    <row r="198" spans="1:16" ht="36" x14ac:dyDescent="0.55000000000000004">
      <c r="A198" s="10"/>
      <c r="B198" s="29" t="s">
        <v>16</v>
      </c>
      <c r="C198" s="14" t="s">
        <v>490</v>
      </c>
      <c r="D198" s="14" t="s">
        <v>490</v>
      </c>
      <c r="E198" s="11" t="s">
        <v>57</v>
      </c>
      <c r="F198" s="11" t="s">
        <v>494</v>
      </c>
      <c r="G198" s="11" t="s">
        <v>93</v>
      </c>
      <c r="H198" s="15" t="s">
        <v>97</v>
      </c>
      <c r="I198" s="30" t="s">
        <v>98</v>
      </c>
      <c r="J198" s="11" t="s">
        <v>60</v>
      </c>
      <c r="K198" s="11"/>
      <c r="L198" s="11"/>
      <c r="M198" s="17" t="str">
        <f t="shared" si="4"/>
        <v>　</v>
      </c>
      <c r="N198" s="13" t="s">
        <v>289</v>
      </c>
      <c r="O198" s="32"/>
      <c r="P198" s="33"/>
    </row>
    <row r="199" spans="1:16" ht="36" x14ac:dyDescent="0.55000000000000004">
      <c r="A199" s="10"/>
      <c r="B199" s="29" t="s">
        <v>16</v>
      </c>
      <c r="C199" s="14" t="s">
        <v>490</v>
      </c>
      <c r="D199" s="14" t="s">
        <v>490</v>
      </c>
      <c r="E199" s="11" t="s">
        <v>57</v>
      </c>
      <c r="F199" s="11" t="s">
        <v>495</v>
      </c>
      <c r="G199" s="11" t="s">
        <v>93</v>
      </c>
      <c r="H199" s="15" t="s">
        <v>97</v>
      </c>
      <c r="I199" s="30" t="s">
        <v>98</v>
      </c>
      <c r="J199" s="11" t="s">
        <v>60</v>
      </c>
      <c r="K199" s="11"/>
      <c r="L199" s="11"/>
      <c r="M199" s="17" t="str">
        <f t="shared" si="4"/>
        <v>　</v>
      </c>
      <c r="N199" s="13" t="s">
        <v>289</v>
      </c>
      <c r="O199" s="13"/>
      <c r="P199" s="29"/>
    </row>
    <row r="200" spans="1:16" ht="36" x14ac:dyDescent="0.55000000000000004">
      <c r="A200" s="10"/>
      <c r="B200" s="29" t="s">
        <v>16</v>
      </c>
      <c r="C200" s="14" t="s">
        <v>496</v>
      </c>
      <c r="D200" s="14" t="s">
        <v>496</v>
      </c>
      <c r="E200" s="11" t="s">
        <v>57</v>
      </c>
      <c r="F200" s="11" t="s">
        <v>497</v>
      </c>
      <c r="G200" s="11" t="s">
        <v>498</v>
      </c>
      <c r="H200" s="11"/>
      <c r="I200" s="11" t="s">
        <v>17</v>
      </c>
      <c r="J200" s="11" t="s">
        <v>60</v>
      </c>
      <c r="K200" s="11"/>
      <c r="L200" s="11"/>
      <c r="M200" s="17" t="str">
        <f t="shared" si="4"/>
        <v>　</v>
      </c>
      <c r="N200" s="13" t="s">
        <v>499</v>
      </c>
      <c r="O200" s="13"/>
      <c r="P200" s="29"/>
    </row>
    <row r="201" spans="1:16" ht="36" x14ac:dyDescent="0.55000000000000004">
      <c r="A201" s="10"/>
      <c r="B201" s="29" t="s">
        <v>16</v>
      </c>
      <c r="C201" s="14" t="s">
        <v>500</v>
      </c>
      <c r="D201" s="14" t="s">
        <v>500</v>
      </c>
      <c r="E201" s="11" t="s">
        <v>57</v>
      </c>
      <c r="F201" s="11" t="s">
        <v>501</v>
      </c>
      <c r="G201" s="11" t="s">
        <v>502</v>
      </c>
      <c r="H201" s="11"/>
      <c r="I201" s="11" t="s">
        <v>17</v>
      </c>
      <c r="J201" s="11" t="s">
        <v>60</v>
      </c>
      <c r="K201" s="11"/>
      <c r="L201" s="11"/>
      <c r="M201" s="17" t="str">
        <f t="shared" si="4"/>
        <v>　</v>
      </c>
      <c r="N201" s="13" t="s">
        <v>499</v>
      </c>
      <c r="O201" s="13"/>
      <c r="P201" s="29"/>
    </row>
    <row r="202" spans="1:16" ht="36" x14ac:dyDescent="0.55000000000000004">
      <c r="A202" s="10"/>
      <c r="B202" s="29" t="s">
        <v>16</v>
      </c>
      <c r="C202" s="14" t="s">
        <v>503</v>
      </c>
      <c r="D202" s="14" t="s">
        <v>504</v>
      </c>
      <c r="E202" s="11" t="s">
        <v>57</v>
      </c>
      <c r="F202" s="11" t="s">
        <v>505</v>
      </c>
      <c r="G202" s="11" t="s">
        <v>506</v>
      </c>
      <c r="H202" s="11"/>
      <c r="I202" s="11" t="s">
        <v>17</v>
      </c>
      <c r="J202" s="11" t="s">
        <v>60</v>
      </c>
      <c r="K202" s="11"/>
      <c r="L202" s="11"/>
      <c r="M202" s="17" t="str">
        <f t="shared" si="4"/>
        <v>　</v>
      </c>
      <c r="N202" s="13" t="s">
        <v>212</v>
      </c>
      <c r="O202" s="13" t="s">
        <v>213</v>
      </c>
      <c r="P202" s="29"/>
    </row>
    <row r="203" spans="1:16" ht="36" x14ac:dyDescent="0.55000000000000004">
      <c r="A203" s="10"/>
      <c r="B203" s="29" t="s">
        <v>16</v>
      </c>
      <c r="C203" s="14" t="s">
        <v>507</v>
      </c>
      <c r="D203" s="14" t="s">
        <v>507</v>
      </c>
      <c r="E203" s="11" t="s">
        <v>57</v>
      </c>
      <c r="F203" s="11" t="s">
        <v>508</v>
      </c>
      <c r="G203" s="11" t="s">
        <v>498</v>
      </c>
      <c r="H203" s="11"/>
      <c r="I203" s="11" t="s">
        <v>17</v>
      </c>
      <c r="J203" s="11" t="s">
        <v>509</v>
      </c>
      <c r="K203" s="11"/>
      <c r="L203" s="11"/>
      <c r="M203" s="17" t="str">
        <f t="shared" si="4"/>
        <v>　</v>
      </c>
      <c r="N203" s="13" t="s">
        <v>510</v>
      </c>
      <c r="O203" s="13"/>
      <c r="P203" s="29"/>
    </row>
    <row r="204" spans="1:16" ht="36" x14ac:dyDescent="0.55000000000000004">
      <c r="A204" s="10"/>
      <c r="B204" s="29" t="s">
        <v>16</v>
      </c>
      <c r="C204" s="14" t="s">
        <v>511</v>
      </c>
      <c r="D204" s="14" t="s">
        <v>511</v>
      </c>
      <c r="E204" s="11" t="s">
        <v>57</v>
      </c>
      <c r="F204" s="11" t="s">
        <v>512</v>
      </c>
      <c r="G204" s="11" t="s">
        <v>502</v>
      </c>
      <c r="H204" s="11"/>
      <c r="I204" s="11" t="s">
        <v>17</v>
      </c>
      <c r="J204" s="11" t="s">
        <v>509</v>
      </c>
      <c r="K204" s="11"/>
      <c r="L204" s="11"/>
      <c r="M204" s="17" t="str">
        <f t="shared" si="4"/>
        <v>　</v>
      </c>
      <c r="N204" s="13" t="s">
        <v>513</v>
      </c>
      <c r="O204" s="13"/>
      <c r="P204" s="29"/>
    </row>
    <row r="205" spans="1:16" ht="36" x14ac:dyDescent="0.55000000000000004">
      <c r="A205" s="10"/>
      <c r="B205" s="29" t="s">
        <v>16</v>
      </c>
      <c r="C205" s="14" t="s">
        <v>514</v>
      </c>
      <c r="D205" s="14" t="s">
        <v>514</v>
      </c>
      <c r="E205" s="11" t="s">
        <v>57</v>
      </c>
      <c r="F205" s="11" t="s">
        <v>515</v>
      </c>
      <c r="G205" s="11" t="s">
        <v>516</v>
      </c>
      <c r="H205" s="11"/>
      <c r="I205" s="11" t="s">
        <v>17</v>
      </c>
      <c r="J205" s="11" t="s">
        <v>509</v>
      </c>
      <c r="K205" s="11"/>
      <c r="L205" s="11"/>
      <c r="M205" s="17" t="str">
        <f t="shared" si="4"/>
        <v>　</v>
      </c>
      <c r="N205" s="13" t="s">
        <v>212</v>
      </c>
      <c r="O205" s="13" t="s">
        <v>213</v>
      </c>
      <c r="P205" s="29"/>
    </row>
    <row r="206" spans="1:16" ht="36" x14ac:dyDescent="0.55000000000000004">
      <c r="A206" s="10"/>
      <c r="B206" s="29" t="s">
        <v>62</v>
      </c>
      <c r="C206" s="14" t="s">
        <v>517</v>
      </c>
      <c r="D206" s="14" t="s">
        <v>517</v>
      </c>
      <c r="E206" s="11" t="s">
        <v>57</v>
      </c>
      <c r="F206" s="11" t="s">
        <v>518</v>
      </c>
      <c r="G206" s="11" t="s">
        <v>519</v>
      </c>
      <c r="H206" s="11"/>
      <c r="I206" s="11" t="s">
        <v>17</v>
      </c>
      <c r="J206" s="11" t="s">
        <v>200</v>
      </c>
      <c r="K206" s="11"/>
      <c r="L206" s="11"/>
      <c r="M206" s="17" t="str">
        <f t="shared" si="4"/>
        <v>　</v>
      </c>
      <c r="N206" s="13" t="s">
        <v>520</v>
      </c>
      <c r="O206" s="13"/>
      <c r="P206" s="29"/>
    </row>
    <row r="207" spans="1:16" ht="54" x14ac:dyDescent="0.55000000000000004">
      <c r="A207" s="10"/>
      <c r="B207" s="29" t="s">
        <v>62</v>
      </c>
      <c r="C207" s="14" t="s">
        <v>521</v>
      </c>
      <c r="D207" s="14" t="s">
        <v>522</v>
      </c>
      <c r="E207" s="11" t="s">
        <v>57</v>
      </c>
      <c r="F207" s="11" t="s">
        <v>523</v>
      </c>
      <c r="G207" s="11" t="s">
        <v>417</v>
      </c>
      <c r="H207" s="11"/>
      <c r="I207" s="11" t="s">
        <v>17</v>
      </c>
      <c r="J207" s="11" t="s">
        <v>524</v>
      </c>
      <c r="K207" s="11" t="s">
        <v>525</v>
      </c>
      <c r="L207" s="11"/>
      <c r="M207" s="17" t="str">
        <f t="shared" si="4"/>
        <v>○</v>
      </c>
      <c r="N207" s="13" t="s">
        <v>207</v>
      </c>
      <c r="O207" s="13"/>
      <c r="P207" s="29"/>
    </row>
    <row r="208" spans="1:16" ht="54" x14ac:dyDescent="0.55000000000000004">
      <c r="A208" s="10"/>
      <c r="B208" s="29" t="s">
        <v>62</v>
      </c>
      <c r="C208" s="14" t="s">
        <v>526</v>
      </c>
      <c r="D208" s="14" t="s">
        <v>527</v>
      </c>
      <c r="E208" s="11" t="s">
        <v>57</v>
      </c>
      <c r="F208" s="11" t="s">
        <v>528</v>
      </c>
      <c r="G208" s="11" t="s">
        <v>423</v>
      </c>
      <c r="H208" s="11"/>
      <c r="I208" s="11" t="s">
        <v>17</v>
      </c>
      <c r="J208" s="11" t="s">
        <v>524</v>
      </c>
      <c r="K208" s="11" t="s">
        <v>525</v>
      </c>
      <c r="L208" s="11"/>
      <c r="M208" s="17" t="str">
        <f t="shared" si="4"/>
        <v>○</v>
      </c>
      <c r="N208" s="13" t="s">
        <v>201</v>
      </c>
      <c r="O208" s="13"/>
      <c r="P208" s="29"/>
    </row>
    <row r="209" spans="1:16" ht="54" x14ac:dyDescent="0.55000000000000004">
      <c r="A209" s="10"/>
      <c r="B209" s="29" t="s">
        <v>62</v>
      </c>
      <c r="C209" s="14" t="s">
        <v>529</v>
      </c>
      <c r="D209" s="14" t="s">
        <v>530</v>
      </c>
      <c r="E209" s="11" t="s">
        <v>57</v>
      </c>
      <c r="F209" s="11" t="s">
        <v>531</v>
      </c>
      <c r="G209" s="11" t="s">
        <v>354</v>
      </c>
      <c r="H209" s="11"/>
      <c r="I209" s="11" t="s">
        <v>17</v>
      </c>
      <c r="J209" s="11" t="s">
        <v>524</v>
      </c>
      <c r="K209" s="11" t="s">
        <v>525</v>
      </c>
      <c r="L209" s="11"/>
      <c r="M209" s="17" t="str">
        <f t="shared" si="4"/>
        <v>○</v>
      </c>
      <c r="N209" s="13" t="s">
        <v>201</v>
      </c>
      <c r="O209" s="13"/>
      <c r="P209" s="29"/>
    </row>
    <row r="210" spans="1:16" ht="54" x14ac:dyDescent="0.55000000000000004">
      <c r="A210" s="10"/>
      <c r="B210" s="29" t="s">
        <v>62</v>
      </c>
      <c r="C210" s="14" t="s">
        <v>532</v>
      </c>
      <c r="D210" s="14" t="s">
        <v>533</v>
      </c>
      <c r="E210" s="11" t="s">
        <v>57</v>
      </c>
      <c r="F210" s="11" t="s">
        <v>534</v>
      </c>
      <c r="G210" s="11" t="s">
        <v>376</v>
      </c>
      <c r="H210" s="11"/>
      <c r="I210" s="11" t="s">
        <v>17</v>
      </c>
      <c r="J210" s="11" t="s">
        <v>524</v>
      </c>
      <c r="K210" s="11" t="s">
        <v>525</v>
      </c>
      <c r="L210" s="11"/>
      <c r="M210" s="17" t="str">
        <f t="shared" si="4"/>
        <v>○</v>
      </c>
      <c r="N210" s="13" t="s">
        <v>201</v>
      </c>
      <c r="O210" s="13"/>
      <c r="P210" s="29"/>
    </row>
    <row r="211" spans="1:16" ht="90" x14ac:dyDescent="0.55000000000000004">
      <c r="A211" s="10"/>
      <c r="B211" s="29" t="s">
        <v>62</v>
      </c>
      <c r="C211" s="14" t="s">
        <v>535</v>
      </c>
      <c r="D211" s="14" t="s">
        <v>536</v>
      </c>
      <c r="E211" s="11" t="s">
        <v>57</v>
      </c>
      <c r="F211" s="11" t="s">
        <v>537</v>
      </c>
      <c r="G211" s="11" t="s">
        <v>157</v>
      </c>
      <c r="H211" s="15" t="s">
        <v>97</v>
      </c>
      <c r="I211" s="11" t="s">
        <v>17</v>
      </c>
      <c r="J211" s="11" t="s">
        <v>538</v>
      </c>
      <c r="K211" s="11" t="s">
        <v>539</v>
      </c>
      <c r="L211" s="11"/>
      <c r="M211" s="17" t="str">
        <f t="shared" si="4"/>
        <v>○</v>
      </c>
      <c r="N211" s="13" t="s">
        <v>540</v>
      </c>
      <c r="O211" s="13" t="s">
        <v>541</v>
      </c>
      <c r="P211" s="29" t="s">
        <v>97</v>
      </c>
    </row>
    <row r="212" spans="1:16" ht="90" x14ac:dyDescent="0.55000000000000004">
      <c r="A212" s="10"/>
      <c r="B212" s="29" t="s">
        <v>62</v>
      </c>
      <c r="C212" s="14" t="s">
        <v>535</v>
      </c>
      <c r="D212" s="14" t="s">
        <v>536</v>
      </c>
      <c r="E212" s="11" t="s">
        <v>57</v>
      </c>
      <c r="F212" s="11" t="s">
        <v>542</v>
      </c>
      <c r="G212" s="11" t="s">
        <v>157</v>
      </c>
      <c r="H212" s="15" t="s">
        <v>97</v>
      </c>
      <c r="I212" s="30" t="s">
        <v>98</v>
      </c>
      <c r="J212" s="11" t="s">
        <v>543</v>
      </c>
      <c r="K212" s="11" t="s">
        <v>60</v>
      </c>
      <c r="L212" s="11"/>
      <c r="M212" s="17" t="str">
        <f t="shared" si="4"/>
        <v>○</v>
      </c>
      <c r="N212" s="13" t="s">
        <v>540</v>
      </c>
      <c r="O212" s="32"/>
      <c r="P212" s="33"/>
    </row>
    <row r="213" spans="1:16" ht="54" x14ac:dyDescent="0.55000000000000004">
      <c r="A213" s="10"/>
      <c r="B213" s="29" t="s">
        <v>62</v>
      </c>
      <c r="C213" s="14" t="s">
        <v>544</v>
      </c>
      <c r="D213" s="14" t="s">
        <v>545</v>
      </c>
      <c r="E213" s="11" t="s">
        <v>57</v>
      </c>
      <c r="F213" s="11" t="s">
        <v>546</v>
      </c>
      <c r="G213" s="11" t="s">
        <v>373</v>
      </c>
      <c r="H213" s="11"/>
      <c r="I213" s="11" t="s">
        <v>17</v>
      </c>
      <c r="J213" s="11" t="s">
        <v>539</v>
      </c>
      <c r="K213" s="11"/>
      <c r="L213" s="11"/>
      <c r="M213" s="17" t="str">
        <f t="shared" si="4"/>
        <v>　</v>
      </c>
      <c r="N213" s="13" t="s">
        <v>207</v>
      </c>
      <c r="O213" s="13" t="s">
        <v>547</v>
      </c>
      <c r="P213" s="29" t="s">
        <v>548</v>
      </c>
    </row>
    <row r="214" spans="1:16" ht="36" x14ac:dyDescent="0.55000000000000004">
      <c r="A214" s="10"/>
      <c r="B214" s="29" t="s">
        <v>55</v>
      </c>
      <c r="C214" s="14" t="s">
        <v>549</v>
      </c>
      <c r="D214" s="14" t="s">
        <v>549</v>
      </c>
      <c r="E214" s="11" t="s">
        <v>57</v>
      </c>
      <c r="F214" s="11" t="s">
        <v>550</v>
      </c>
      <c r="G214" s="11" t="s">
        <v>395</v>
      </c>
      <c r="H214" s="11"/>
      <c r="I214" s="11" t="s">
        <v>17</v>
      </c>
      <c r="J214" s="11" t="s">
        <v>158</v>
      </c>
      <c r="K214" s="11"/>
      <c r="L214" s="11"/>
      <c r="M214" s="17" t="str">
        <f t="shared" si="4"/>
        <v>　</v>
      </c>
      <c r="N214" s="13" t="s">
        <v>551</v>
      </c>
      <c r="O214" s="13"/>
      <c r="P214" s="29"/>
    </row>
    <row r="215" spans="1:16" ht="36" x14ac:dyDescent="0.55000000000000004">
      <c r="A215" s="10"/>
      <c r="B215" s="29" t="s">
        <v>16</v>
      </c>
      <c r="C215" s="14" t="s">
        <v>552</v>
      </c>
      <c r="D215" s="14" t="s">
        <v>553</v>
      </c>
      <c r="E215" s="11" t="s">
        <v>57</v>
      </c>
      <c r="F215" s="11" t="s">
        <v>554</v>
      </c>
      <c r="G215" s="11" t="s">
        <v>555</v>
      </c>
      <c r="H215" s="11"/>
      <c r="I215" s="11" t="s">
        <v>17</v>
      </c>
      <c r="J215" s="11" t="s">
        <v>184</v>
      </c>
      <c r="K215" s="11"/>
      <c r="L215" s="11"/>
      <c r="M215" s="17" t="str">
        <f t="shared" si="4"/>
        <v>　</v>
      </c>
      <c r="N215" s="13" t="s">
        <v>336</v>
      </c>
      <c r="O215" s="13"/>
      <c r="P215" s="29"/>
    </row>
    <row r="216" spans="1:16" ht="36" x14ac:dyDescent="0.55000000000000004">
      <c r="A216" s="10"/>
      <c r="B216" s="29" t="s">
        <v>62</v>
      </c>
      <c r="C216" s="14" t="s">
        <v>556</v>
      </c>
      <c r="D216" s="14" t="s">
        <v>557</v>
      </c>
      <c r="E216" s="11" t="s">
        <v>57</v>
      </c>
      <c r="F216" s="11" t="s">
        <v>558</v>
      </c>
      <c r="G216" s="11" t="s">
        <v>111</v>
      </c>
      <c r="H216" s="11"/>
      <c r="I216" s="11" t="s">
        <v>17</v>
      </c>
      <c r="J216" s="11" t="s">
        <v>60</v>
      </c>
      <c r="K216" s="11"/>
      <c r="L216" s="11"/>
      <c r="M216" s="17" t="str">
        <f t="shared" si="4"/>
        <v>　</v>
      </c>
      <c r="N216" s="13" t="s">
        <v>78</v>
      </c>
      <c r="O216" s="13"/>
      <c r="P216" s="29"/>
    </row>
    <row r="217" spans="1:16" ht="36" x14ac:dyDescent="0.55000000000000004">
      <c r="A217" s="10"/>
      <c r="B217" s="29" t="s">
        <v>16</v>
      </c>
      <c r="C217" s="14" t="s">
        <v>559</v>
      </c>
      <c r="D217" s="14" t="s">
        <v>560</v>
      </c>
      <c r="E217" s="11" t="s">
        <v>57</v>
      </c>
      <c r="F217" s="11" t="s">
        <v>561</v>
      </c>
      <c r="G217" s="11" t="s">
        <v>562</v>
      </c>
      <c r="H217" s="11"/>
      <c r="I217" s="11" t="s">
        <v>17</v>
      </c>
      <c r="J217" s="11" t="s">
        <v>563</v>
      </c>
      <c r="K217" s="11"/>
      <c r="L217" s="11"/>
      <c r="M217" s="17" t="str">
        <f t="shared" si="4"/>
        <v>　</v>
      </c>
      <c r="N217" s="13" t="s">
        <v>212</v>
      </c>
      <c r="O217" s="13" t="s">
        <v>213</v>
      </c>
      <c r="P217" s="29"/>
    </row>
    <row r="218" spans="1:16" ht="36" x14ac:dyDescent="0.55000000000000004">
      <c r="A218" s="10"/>
      <c r="B218" s="29" t="s">
        <v>16</v>
      </c>
      <c r="C218" s="14" t="s">
        <v>564</v>
      </c>
      <c r="D218" s="14" t="s">
        <v>565</v>
      </c>
      <c r="E218" s="11" t="s">
        <v>57</v>
      </c>
      <c r="F218" s="11" t="s">
        <v>566</v>
      </c>
      <c r="G218" s="11" t="s">
        <v>567</v>
      </c>
      <c r="H218" s="11"/>
      <c r="I218" s="11" t="s">
        <v>17</v>
      </c>
      <c r="J218" s="11" t="s">
        <v>563</v>
      </c>
      <c r="K218" s="11"/>
      <c r="L218" s="11"/>
      <c r="M218" s="17" t="str">
        <f t="shared" si="4"/>
        <v>　</v>
      </c>
      <c r="N218" s="13" t="s">
        <v>212</v>
      </c>
      <c r="O218" s="13" t="s">
        <v>213</v>
      </c>
      <c r="P218" s="29"/>
    </row>
    <row r="219" spans="1:16" ht="36" x14ac:dyDescent="0.55000000000000004">
      <c r="A219" s="10"/>
      <c r="B219" s="29" t="s">
        <v>62</v>
      </c>
      <c r="C219" s="14" t="s">
        <v>568</v>
      </c>
      <c r="D219" s="14" t="s">
        <v>569</v>
      </c>
      <c r="E219" s="11" t="s">
        <v>57</v>
      </c>
      <c r="F219" s="11" t="s">
        <v>570</v>
      </c>
      <c r="G219" s="11" t="s">
        <v>111</v>
      </c>
      <c r="H219" s="11"/>
      <c r="I219" s="11" t="s">
        <v>17</v>
      </c>
      <c r="J219" s="11" t="s">
        <v>60</v>
      </c>
      <c r="K219" s="11"/>
      <c r="L219" s="11"/>
      <c r="M219" s="17" t="str">
        <f t="shared" si="4"/>
        <v>　</v>
      </c>
      <c r="N219" s="13" t="s">
        <v>78</v>
      </c>
      <c r="O219" s="13"/>
      <c r="P219" s="29"/>
    </row>
    <row r="220" spans="1:16" ht="54" x14ac:dyDescent="0.55000000000000004">
      <c r="A220" s="10"/>
      <c r="B220" s="12" t="s">
        <v>16</v>
      </c>
      <c r="C220" s="12" t="s">
        <v>571</v>
      </c>
      <c r="D220" s="12" t="s">
        <v>571</v>
      </c>
      <c r="E220" s="11" t="s">
        <v>57</v>
      </c>
      <c r="F220" s="11" t="s">
        <v>572</v>
      </c>
      <c r="G220" s="11" t="s">
        <v>573</v>
      </c>
      <c r="H220" s="12"/>
      <c r="I220" s="11" t="s">
        <v>17</v>
      </c>
      <c r="J220" s="11" t="s">
        <v>574</v>
      </c>
      <c r="K220" s="11"/>
      <c r="L220" s="11"/>
      <c r="M220" s="17" t="str">
        <f t="shared" si="4"/>
        <v>　</v>
      </c>
      <c r="N220" s="11" t="s">
        <v>575</v>
      </c>
      <c r="O220" s="12"/>
      <c r="P220" s="12"/>
    </row>
    <row r="221" spans="1:16" ht="54" x14ac:dyDescent="0.55000000000000004">
      <c r="A221" s="10"/>
      <c r="B221" s="12" t="s">
        <v>16</v>
      </c>
      <c r="C221" s="12" t="s">
        <v>576</v>
      </c>
      <c r="D221" s="12" t="s">
        <v>576</v>
      </c>
      <c r="E221" s="11" t="s">
        <v>57</v>
      </c>
      <c r="F221" s="11" t="s">
        <v>577</v>
      </c>
      <c r="G221" s="11" t="s">
        <v>578</v>
      </c>
      <c r="H221" s="12"/>
      <c r="I221" s="11" t="s">
        <v>17</v>
      </c>
      <c r="J221" s="11" t="s">
        <v>574</v>
      </c>
      <c r="K221" s="11"/>
      <c r="L221" s="11"/>
      <c r="M221" s="17" t="str">
        <f t="shared" si="4"/>
        <v>　</v>
      </c>
      <c r="N221" s="11" t="s">
        <v>575</v>
      </c>
      <c r="O221" s="12"/>
      <c r="P221" s="12"/>
    </row>
    <row r="222" spans="1:16" ht="54" x14ac:dyDescent="0.55000000000000004">
      <c r="A222" s="10"/>
      <c r="B222" s="12" t="s">
        <v>16</v>
      </c>
      <c r="C222" s="12" t="s">
        <v>579</v>
      </c>
      <c r="D222" s="12" t="s">
        <v>579</v>
      </c>
      <c r="E222" s="11" t="s">
        <v>57</v>
      </c>
      <c r="F222" s="11" t="s">
        <v>580</v>
      </c>
      <c r="G222" s="11" t="s">
        <v>581</v>
      </c>
      <c r="H222" s="12"/>
      <c r="I222" s="11" t="s">
        <v>17</v>
      </c>
      <c r="J222" s="11" t="s">
        <v>574</v>
      </c>
      <c r="K222" s="11"/>
      <c r="L222" s="11"/>
      <c r="M222" s="17" t="str">
        <f t="shared" si="4"/>
        <v>　</v>
      </c>
      <c r="N222" s="11" t="s">
        <v>575</v>
      </c>
      <c r="O222" s="12"/>
      <c r="P222" s="12"/>
    </row>
    <row r="223" spans="1:16" ht="54" x14ac:dyDescent="0.55000000000000004">
      <c r="A223" s="10"/>
      <c r="B223" s="12" t="s">
        <v>16</v>
      </c>
      <c r="C223" s="12" t="s">
        <v>582</v>
      </c>
      <c r="D223" s="12" t="s">
        <v>582</v>
      </c>
      <c r="E223" s="11" t="s">
        <v>57</v>
      </c>
      <c r="F223" s="11" t="s">
        <v>583</v>
      </c>
      <c r="G223" s="11" t="s">
        <v>584</v>
      </c>
      <c r="H223" s="12"/>
      <c r="I223" s="11" t="s">
        <v>17</v>
      </c>
      <c r="J223" s="11" t="s">
        <v>574</v>
      </c>
      <c r="K223" s="11"/>
      <c r="L223" s="11"/>
      <c r="M223" s="17" t="str">
        <f t="shared" si="4"/>
        <v>　</v>
      </c>
      <c r="N223" s="11" t="s">
        <v>575</v>
      </c>
      <c r="O223" s="12"/>
      <c r="P223" s="12"/>
    </row>
    <row r="224" spans="1:16" ht="54" x14ac:dyDescent="0.55000000000000004">
      <c r="A224" s="10"/>
      <c r="B224" s="12" t="s">
        <v>16</v>
      </c>
      <c r="C224" s="12" t="s">
        <v>585</v>
      </c>
      <c r="D224" s="12" t="s">
        <v>585</v>
      </c>
      <c r="E224" s="11" t="s">
        <v>57</v>
      </c>
      <c r="F224" s="11" t="s">
        <v>586</v>
      </c>
      <c r="G224" s="11" t="s">
        <v>587</v>
      </c>
      <c r="H224" s="12"/>
      <c r="I224" s="11" t="s">
        <v>17</v>
      </c>
      <c r="J224" s="11" t="s">
        <v>574</v>
      </c>
      <c r="K224" s="11"/>
      <c r="L224" s="11"/>
      <c r="M224" s="17" t="str">
        <f t="shared" si="4"/>
        <v>　</v>
      </c>
      <c r="N224" s="11" t="s">
        <v>575</v>
      </c>
      <c r="O224" s="12"/>
      <c r="P224" s="12"/>
    </row>
    <row r="225" spans="1:16" ht="54" x14ac:dyDescent="0.55000000000000004">
      <c r="A225" s="10"/>
      <c r="B225" s="12" t="s">
        <v>16</v>
      </c>
      <c r="C225" s="12" t="s">
        <v>588</v>
      </c>
      <c r="D225" s="12" t="s">
        <v>588</v>
      </c>
      <c r="E225" s="11" t="s">
        <v>57</v>
      </c>
      <c r="F225" s="11" t="s">
        <v>589</v>
      </c>
      <c r="G225" s="11" t="s">
        <v>590</v>
      </c>
      <c r="H225" s="12"/>
      <c r="I225" s="11" t="s">
        <v>17</v>
      </c>
      <c r="J225" s="11" t="s">
        <v>574</v>
      </c>
      <c r="K225" s="11"/>
      <c r="L225" s="11"/>
      <c r="M225" s="17" t="str">
        <f t="shared" si="4"/>
        <v>　</v>
      </c>
      <c r="N225" s="11" t="s">
        <v>575</v>
      </c>
      <c r="O225" s="12"/>
      <c r="P225" s="12"/>
    </row>
    <row r="226" spans="1:16" ht="54" x14ac:dyDescent="0.55000000000000004">
      <c r="A226" s="10"/>
      <c r="B226" s="12" t="s">
        <v>16</v>
      </c>
      <c r="C226" s="12" t="s">
        <v>591</v>
      </c>
      <c r="D226" s="12" t="s">
        <v>591</v>
      </c>
      <c r="E226" s="11" t="s">
        <v>57</v>
      </c>
      <c r="F226" s="11" t="s">
        <v>592</v>
      </c>
      <c r="G226" s="11" t="s">
        <v>593</v>
      </c>
      <c r="H226" s="12"/>
      <c r="I226" s="11" t="s">
        <v>17</v>
      </c>
      <c r="J226" s="11" t="s">
        <v>574</v>
      </c>
      <c r="K226" s="11"/>
      <c r="L226" s="11"/>
      <c r="M226" s="17" t="str">
        <f t="shared" si="4"/>
        <v>　</v>
      </c>
      <c r="N226" s="11" t="s">
        <v>575</v>
      </c>
      <c r="O226" s="12"/>
      <c r="P226" s="12"/>
    </row>
    <row r="227" spans="1:16" ht="54" x14ac:dyDescent="0.55000000000000004">
      <c r="A227" s="10"/>
      <c r="B227" s="12" t="s">
        <v>16</v>
      </c>
      <c r="C227" s="12" t="s">
        <v>594</v>
      </c>
      <c r="D227" s="12" t="s">
        <v>594</v>
      </c>
      <c r="E227" s="11" t="s">
        <v>57</v>
      </c>
      <c r="F227" s="11" t="s">
        <v>595</v>
      </c>
      <c r="G227" s="11" t="s">
        <v>596</v>
      </c>
      <c r="H227" s="12"/>
      <c r="I227" s="11" t="s">
        <v>17</v>
      </c>
      <c r="J227" s="11" t="s">
        <v>574</v>
      </c>
      <c r="K227" s="11"/>
      <c r="L227" s="11"/>
      <c r="M227" s="17" t="str">
        <f t="shared" si="4"/>
        <v>　</v>
      </c>
      <c r="N227" s="11" t="s">
        <v>575</v>
      </c>
      <c r="O227" s="12"/>
      <c r="P227" s="12"/>
    </row>
    <row r="228" spans="1:16" ht="54" x14ac:dyDescent="0.55000000000000004">
      <c r="A228" s="10"/>
      <c r="B228" s="12" t="s">
        <v>16</v>
      </c>
      <c r="C228" s="12" t="s">
        <v>597</v>
      </c>
      <c r="D228" s="12" t="s">
        <v>597</v>
      </c>
      <c r="E228" s="11" t="s">
        <v>57</v>
      </c>
      <c r="F228" s="11" t="s">
        <v>598</v>
      </c>
      <c r="G228" s="11" t="s">
        <v>599</v>
      </c>
      <c r="H228" s="12"/>
      <c r="I228" s="11" t="s">
        <v>17</v>
      </c>
      <c r="J228" s="11" t="s">
        <v>574</v>
      </c>
      <c r="K228" s="11"/>
      <c r="L228" s="11"/>
      <c r="M228" s="17" t="str">
        <f t="shared" si="4"/>
        <v>　</v>
      </c>
      <c r="N228" s="11" t="s">
        <v>575</v>
      </c>
      <c r="O228" s="12"/>
      <c r="P228" s="12"/>
    </row>
    <row r="229" spans="1:16" ht="36" x14ac:dyDescent="0.55000000000000004">
      <c r="A229" s="10"/>
      <c r="B229" s="29" t="s">
        <v>62</v>
      </c>
      <c r="C229" s="14" t="s">
        <v>600</v>
      </c>
      <c r="D229" s="14" t="s">
        <v>601</v>
      </c>
      <c r="E229" s="11" t="s">
        <v>57</v>
      </c>
      <c r="F229" s="11" t="s">
        <v>602</v>
      </c>
      <c r="G229" s="11" t="s">
        <v>249</v>
      </c>
      <c r="H229" s="11"/>
      <c r="I229" s="11" t="s">
        <v>17</v>
      </c>
      <c r="J229" s="11" t="s">
        <v>563</v>
      </c>
      <c r="K229" s="11"/>
      <c r="L229" s="11"/>
      <c r="M229" s="17" t="str">
        <f t="shared" si="4"/>
        <v>　</v>
      </c>
      <c r="N229" s="11" t="s">
        <v>603</v>
      </c>
      <c r="O229" s="13"/>
      <c r="P229" s="29"/>
    </row>
    <row r="230" spans="1:16" ht="36" x14ac:dyDescent="0.55000000000000004">
      <c r="A230" s="10"/>
      <c r="B230" s="29" t="s">
        <v>62</v>
      </c>
      <c r="C230" s="14" t="s">
        <v>604</v>
      </c>
      <c r="D230" s="14" t="s">
        <v>604</v>
      </c>
      <c r="E230" s="11" t="s">
        <v>57</v>
      </c>
      <c r="F230" s="11" t="s">
        <v>605</v>
      </c>
      <c r="G230" s="11" t="s">
        <v>148</v>
      </c>
      <c r="H230" s="11"/>
      <c r="I230" s="11" t="s">
        <v>17</v>
      </c>
      <c r="J230" s="11" t="s">
        <v>563</v>
      </c>
      <c r="K230" s="11"/>
      <c r="L230" s="11"/>
      <c r="M230" s="17" t="str">
        <f t="shared" si="4"/>
        <v>　</v>
      </c>
      <c r="N230" s="13" t="s">
        <v>603</v>
      </c>
      <c r="O230" s="13"/>
      <c r="P230" s="29"/>
    </row>
    <row r="231" spans="1:16" ht="36" x14ac:dyDescent="0.55000000000000004">
      <c r="A231" s="10"/>
      <c r="B231" s="29" t="s">
        <v>62</v>
      </c>
      <c r="C231" s="14" t="s">
        <v>606</v>
      </c>
      <c r="D231" s="14" t="s">
        <v>607</v>
      </c>
      <c r="E231" s="11" t="s">
        <v>57</v>
      </c>
      <c r="F231" s="11" t="s">
        <v>608</v>
      </c>
      <c r="G231" s="11" t="s">
        <v>609</v>
      </c>
      <c r="H231" s="11"/>
      <c r="I231" s="11" t="s">
        <v>17</v>
      </c>
      <c r="J231" s="11" t="s">
        <v>60</v>
      </c>
      <c r="K231" s="11" t="s">
        <v>60</v>
      </c>
      <c r="L231" s="11" t="s">
        <v>610</v>
      </c>
      <c r="M231" s="17" t="str">
        <f t="shared" si="4"/>
        <v>○</v>
      </c>
      <c r="N231" s="13" t="s">
        <v>265</v>
      </c>
      <c r="O231" s="13" t="s">
        <v>232</v>
      </c>
      <c r="P231" s="29" t="s">
        <v>97</v>
      </c>
    </row>
    <row r="232" spans="1:16" ht="36" x14ac:dyDescent="0.55000000000000004">
      <c r="A232" s="10"/>
      <c r="B232" s="29" t="s">
        <v>62</v>
      </c>
      <c r="C232" s="14" t="s">
        <v>611</v>
      </c>
      <c r="D232" s="14" t="s">
        <v>612</v>
      </c>
      <c r="E232" s="11" t="s">
        <v>57</v>
      </c>
      <c r="F232" s="11" t="s">
        <v>613</v>
      </c>
      <c r="G232" s="11" t="s">
        <v>614</v>
      </c>
      <c r="H232" s="11"/>
      <c r="I232" s="11" t="s">
        <v>17</v>
      </c>
      <c r="J232" s="11" t="s">
        <v>60</v>
      </c>
      <c r="K232" s="11" t="s">
        <v>60</v>
      </c>
      <c r="L232" s="11" t="s">
        <v>610</v>
      </c>
      <c r="M232" s="17" t="str">
        <f t="shared" si="4"/>
        <v>○</v>
      </c>
      <c r="N232" s="13" t="s">
        <v>265</v>
      </c>
      <c r="O232" s="13" t="s">
        <v>232</v>
      </c>
      <c r="P232" s="29" t="s">
        <v>97</v>
      </c>
    </row>
    <row r="233" spans="1:16" ht="36" x14ac:dyDescent="0.55000000000000004">
      <c r="A233" s="10"/>
      <c r="B233" s="29" t="s">
        <v>62</v>
      </c>
      <c r="C233" s="14" t="s">
        <v>615</v>
      </c>
      <c r="D233" s="14" t="s">
        <v>615</v>
      </c>
      <c r="E233" s="11" t="s">
        <v>57</v>
      </c>
      <c r="F233" s="11" t="s">
        <v>616</v>
      </c>
      <c r="G233" s="11" t="s">
        <v>617</v>
      </c>
      <c r="H233" s="11"/>
      <c r="I233" s="11" t="s">
        <v>17</v>
      </c>
      <c r="J233" s="11" t="s">
        <v>618</v>
      </c>
      <c r="K233" s="11" t="s">
        <v>158</v>
      </c>
      <c r="L233" s="11" t="s">
        <v>619</v>
      </c>
      <c r="M233" s="17" t="str">
        <f t="shared" si="4"/>
        <v>○</v>
      </c>
      <c r="N233" s="13" t="s">
        <v>620</v>
      </c>
      <c r="O233" s="13"/>
      <c r="P233" s="29"/>
    </row>
    <row r="234" spans="1:16" ht="36" x14ac:dyDescent="0.55000000000000004">
      <c r="A234" s="10"/>
      <c r="B234" s="29" t="s">
        <v>62</v>
      </c>
      <c r="C234" s="14" t="s">
        <v>621</v>
      </c>
      <c r="D234" s="14" t="s">
        <v>621</v>
      </c>
      <c r="E234" s="11" t="s">
        <v>57</v>
      </c>
      <c r="F234" s="11" t="s">
        <v>622</v>
      </c>
      <c r="G234" s="11" t="s">
        <v>623</v>
      </c>
      <c r="H234" s="11"/>
      <c r="I234" s="11" t="s">
        <v>17</v>
      </c>
      <c r="J234" s="11" t="s">
        <v>618</v>
      </c>
      <c r="K234" s="11" t="s">
        <v>158</v>
      </c>
      <c r="L234" s="11" t="s">
        <v>619</v>
      </c>
      <c r="M234" s="17" t="str">
        <f t="shared" si="4"/>
        <v>○</v>
      </c>
      <c r="N234" s="13" t="s">
        <v>620</v>
      </c>
      <c r="O234" s="13"/>
      <c r="P234" s="29"/>
    </row>
    <row r="235" spans="1:16" ht="36" x14ac:dyDescent="0.55000000000000004">
      <c r="A235" s="10"/>
      <c r="B235" s="29" t="s">
        <v>62</v>
      </c>
      <c r="C235" s="14" t="s">
        <v>624</v>
      </c>
      <c r="D235" s="14" t="s">
        <v>624</v>
      </c>
      <c r="E235" s="11" t="s">
        <v>57</v>
      </c>
      <c r="F235" s="11" t="s">
        <v>625</v>
      </c>
      <c r="G235" s="11" t="s">
        <v>626</v>
      </c>
      <c r="H235" s="11"/>
      <c r="I235" s="11" t="s">
        <v>17</v>
      </c>
      <c r="J235" s="11" t="s">
        <v>618</v>
      </c>
      <c r="K235" s="11" t="s">
        <v>158</v>
      </c>
      <c r="L235" s="11" t="s">
        <v>619</v>
      </c>
      <c r="M235" s="17" t="str">
        <f t="shared" si="4"/>
        <v>○</v>
      </c>
      <c r="N235" s="13" t="s">
        <v>620</v>
      </c>
      <c r="O235" s="13"/>
      <c r="P235" s="29"/>
    </row>
    <row r="236" spans="1:16" ht="36" x14ac:dyDescent="0.55000000000000004">
      <c r="A236" s="10"/>
      <c r="B236" s="29" t="s">
        <v>62</v>
      </c>
      <c r="C236" s="14" t="s">
        <v>627</v>
      </c>
      <c r="D236" s="14" t="s">
        <v>628</v>
      </c>
      <c r="E236" s="11" t="s">
        <v>57</v>
      </c>
      <c r="F236" s="11" t="s">
        <v>629</v>
      </c>
      <c r="G236" s="11" t="s">
        <v>206</v>
      </c>
      <c r="H236" s="11"/>
      <c r="I236" s="11" t="s">
        <v>17</v>
      </c>
      <c r="J236" s="11" t="s">
        <v>158</v>
      </c>
      <c r="K236" s="11" t="s">
        <v>440</v>
      </c>
      <c r="L236" s="11"/>
      <c r="M236" s="17" t="str">
        <f t="shared" si="4"/>
        <v>○</v>
      </c>
      <c r="N236" s="13" t="s">
        <v>630</v>
      </c>
      <c r="O236" s="13" t="s">
        <v>631</v>
      </c>
      <c r="P236" s="29" t="s">
        <v>97</v>
      </c>
    </row>
    <row r="237" spans="1:16" ht="36" x14ac:dyDescent="0.55000000000000004">
      <c r="A237" s="10"/>
      <c r="B237" s="29" t="s">
        <v>55</v>
      </c>
      <c r="C237" s="14" t="s">
        <v>632</v>
      </c>
      <c r="D237" s="14" t="s">
        <v>632</v>
      </c>
      <c r="E237" s="11" t="s">
        <v>57</v>
      </c>
      <c r="F237" s="11" t="s">
        <v>633</v>
      </c>
      <c r="G237" s="11" t="s">
        <v>59</v>
      </c>
      <c r="H237" s="15" t="s">
        <v>97</v>
      </c>
      <c r="I237" s="11" t="s">
        <v>17</v>
      </c>
      <c r="J237" s="11" t="s">
        <v>60</v>
      </c>
      <c r="K237" s="11" t="s">
        <v>60</v>
      </c>
      <c r="L237" s="11"/>
      <c r="M237" s="17" t="str">
        <f t="shared" si="4"/>
        <v>○</v>
      </c>
      <c r="N237" s="13" t="s">
        <v>78</v>
      </c>
      <c r="O237" s="13"/>
      <c r="P237" s="29"/>
    </row>
    <row r="238" spans="1:16" ht="36" x14ac:dyDescent="0.55000000000000004">
      <c r="A238" s="10"/>
      <c r="B238" s="29" t="s">
        <v>55</v>
      </c>
      <c r="C238" s="14" t="s">
        <v>632</v>
      </c>
      <c r="D238" s="14" t="s">
        <v>632</v>
      </c>
      <c r="E238" s="11" t="s">
        <v>57</v>
      </c>
      <c r="F238" s="11" t="s">
        <v>634</v>
      </c>
      <c r="G238" s="11" t="s">
        <v>59</v>
      </c>
      <c r="H238" s="15" t="s">
        <v>97</v>
      </c>
      <c r="I238" s="30" t="s">
        <v>98</v>
      </c>
      <c r="J238" s="11" t="s">
        <v>60</v>
      </c>
      <c r="K238" s="11" t="s">
        <v>60</v>
      </c>
      <c r="L238" s="11"/>
      <c r="M238" s="17" t="str">
        <f t="shared" si="4"/>
        <v>○</v>
      </c>
      <c r="N238" s="13" t="s">
        <v>78</v>
      </c>
      <c r="O238" s="13"/>
      <c r="P238" s="29"/>
    </row>
    <row r="239" spans="1:16" ht="36" x14ac:dyDescent="0.55000000000000004">
      <c r="A239" s="10"/>
      <c r="B239" s="29" t="s">
        <v>62</v>
      </c>
      <c r="C239" s="14" t="s">
        <v>635</v>
      </c>
      <c r="D239" s="14" t="s">
        <v>636</v>
      </c>
      <c r="E239" s="11" t="s">
        <v>57</v>
      </c>
      <c r="F239" s="11" t="s">
        <v>637</v>
      </c>
      <c r="G239" s="11" t="s">
        <v>638</v>
      </c>
      <c r="H239" s="11"/>
      <c r="I239" s="11" t="s">
        <v>17</v>
      </c>
      <c r="J239" s="11" t="s">
        <v>60</v>
      </c>
      <c r="K239" s="11"/>
      <c r="L239" s="11"/>
      <c r="M239" s="17" t="str">
        <f t="shared" si="4"/>
        <v>　</v>
      </c>
      <c r="N239" s="13" t="s">
        <v>639</v>
      </c>
      <c r="O239" s="13"/>
      <c r="P239" s="29"/>
    </row>
    <row r="240" spans="1:16" ht="36" x14ac:dyDescent="0.55000000000000004">
      <c r="A240" s="10"/>
      <c r="B240" s="29" t="s">
        <v>62</v>
      </c>
      <c r="C240" s="14" t="s">
        <v>640</v>
      </c>
      <c r="D240" s="14" t="s">
        <v>640</v>
      </c>
      <c r="E240" s="11" t="s">
        <v>57</v>
      </c>
      <c r="F240" s="11" t="s">
        <v>641</v>
      </c>
      <c r="G240" s="11" t="s">
        <v>642</v>
      </c>
      <c r="H240" s="11"/>
      <c r="I240" s="11" t="s">
        <v>17</v>
      </c>
      <c r="J240" s="11" t="s">
        <v>643</v>
      </c>
      <c r="K240" s="11" t="s">
        <v>358</v>
      </c>
      <c r="L240" s="11"/>
      <c r="M240" s="17" t="str">
        <f t="shared" si="4"/>
        <v>○</v>
      </c>
      <c r="N240" s="13" t="s">
        <v>644</v>
      </c>
      <c r="O240" s="13"/>
      <c r="P240" s="29"/>
    </row>
    <row r="241" spans="1:16" ht="36" x14ac:dyDescent="0.55000000000000004">
      <c r="A241" s="10"/>
      <c r="B241" s="29" t="s">
        <v>62</v>
      </c>
      <c r="C241" s="14" t="s">
        <v>645</v>
      </c>
      <c r="D241" s="14" t="s">
        <v>645</v>
      </c>
      <c r="E241" s="11" t="s">
        <v>57</v>
      </c>
      <c r="F241" s="11" t="s">
        <v>646</v>
      </c>
      <c r="G241" s="11" t="s">
        <v>177</v>
      </c>
      <c r="H241" s="11"/>
      <c r="I241" s="11" t="s">
        <v>17</v>
      </c>
      <c r="J241" s="11" t="s">
        <v>643</v>
      </c>
      <c r="K241" s="11" t="s">
        <v>358</v>
      </c>
      <c r="L241" s="11"/>
      <c r="M241" s="17" t="str">
        <f t="shared" si="4"/>
        <v>○</v>
      </c>
      <c r="N241" s="13" t="s">
        <v>644</v>
      </c>
      <c r="O241" s="13"/>
      <c r="P241" s="29"/>
    </row>
    <row r="242" spans="1:16" ht="72" x14ac:dyDescent="0.55000000000000004">
      <c r="A242" s="10"/>
      <c r="B242" s="29" t="s">
        <v>55</v>
      </c>
      <c r="C242" s="14" t="s">
        <v>647</v>
      </c>
      <c r="D242" s="14" t="s">
        <v>648</v>
      </c>
      <c r="E242" s="11" t="s">
        <v>57</v>
      </c>
      <c r="F242" s="11" t="s">
        <v>649</v>
      </c>
      <c r="G242" s="11" t="s">
        <v>402</v>
      </c>
      <c r="H242" s="11"/>
      <c r="I242" s="11" t="s">
        <v>17</v>
      </c>
      <c r="J242" s="11" t="s">
        <v>281</v>
      </c>
      <c r="K242" s="11" t="s">
        <v>200</v>
      </c>
      <c r="L242" s="11"/>
      <c r="M242" s="17" t="str">
        <f t="shared" si="4"/>
        <v>○</v>
      </c>
      <c r="N242" s="13" t="s">
        <v>650</v>
      </c>
      <c r="O242" s="13"/>
      <c r="P242" s="29"/>
    </row>
    <row r="243" spans="1:16" ht="36" x14ac:dyDescent="0.55000000000000004">
      <c r="A243" s="10"/>
      <c r="B243" s="29" t="s">
        <v>16</v>
      </c>
      <c r="C243" s="14" t="s">
        <v>651</v>
      </c>
      <c r="D243" s="14" t="s">
        <v>651</v>
      </c>
      <c r="E243" s="11" t="s">
        <v>57</v>
      </c>
      <c r="F243" s="11" t="s">
        <v>652</v>
      </c>
      <c r="G243" s="11" t="s">
        <v>653</v>
      </c>
      <c r="H243" s="11"/>
      <c r="I243" s="11" t="s">
        <v>17</v>
      </c>
      <c r="J243" s="11" t="s">
        <v>654</v>
      </c>
      <c r="K243" s="11"/>
      <c r="L243" s="11"/>
      <c r="M243" s="17" t="str">
        <f t="shared" si="4"/>
        <v>　</v>
      </c>
      <c r="N243" s="13" t="s">
        <v>655</v>
      </c>
      <c r="O243" s="13" t="s">
        <v>656</v>
      </c>
      <c r="P243" s="29" t="s">
        <v>97</v>
      </c>
    </row>
    <row r="244" spans="1:16" ht="36" x14ac:dyDescent="0.55000000000000004">
      <c r="A244" s="10"/>
      <c r="B244" s="29" t="s">
        <v>16</v>
      </c>
      <c r="C244" s="14" t="s">
        <v>657</v>
      </c>
      <c r="D244" s="14" t="s">
        <v>658</v>
      </c>
      <c r="E244" s="11" t="s">
        <v>57</v>
      </c>
      <c r="F244" s="11" t="s">
        <v>659</v>
      </c>
      <c r="G244" s="11" t="s">
        <v>444</v>
      </c>
      <c r="H244" s="11"/>
      <c r="I244" s="11" t="s">
        <v>17</v>
      </c>
      <c r="J244" s="11" t="s">
        <v>654</v>
      </c>
      <c r="K244" s="11"/>
      <c r="L244" s="11"/>
      <c r="M244" s="17" t="str">
        <f t="shared" si="4"/>
        <v>　</v>
      </c>
      <c r="N244" s="13" t="s">
        <v>660</v>
      </c>
      <c r="O244" s="13"/>
      <c r="P244" s="29"/>
    </row>
    <row r="245" spans="1:16" ht="36" x14ac:dyDescent="0.55000000000000004">
      <c r="A245" s="10"/>
      <c r="B245" s="29" t="s">
        <v>16</v>
      </c>
      <c r="C245" s="14" t="s">
        <v>661</v>
      </c>
      <c r="D245" s="14" t="s">
        <v>662</v>
      </c>
      <c r="E245" s="11" t="s">
        <v>57</v>
      </c>
      <c r="F245" s="11" t="s">
        <v>663</v>
      </c>
      <c r="G245" s="11" t="s">
        <v>452</v>
      </c>
      <c r="H245" s="11"/>
      <c r="I245" s="11" t="s">
        <v>17</v>
      </c>
      <c r="J245" s="11" t="s">
        <v>654</v>
      </c>
      <c r="K245" s="11"/>
      <c r="L245" s="11"/>
      <c r="M245" s="17" t="str">
        <f t="shared" si="4"/>
        <v>　</v>
      </c>
      <c r="N245" s="13" t="s">
        <v>660</v>
      </c>
      <c r="O245" s="13"/>
      <c r="P245" s="29"/>
    </row>
    <row r="246" spans="1:16" ht="36" x14ac:dyDescent="0.55000000000000004">
      <c r="A246" s="10"/>
      <c r="B246" s="29" t="s">
        <v>16</v>
      </c>
      <c r="C246" s="14" t="s">
        <v>664</v>
      </c>
      <c r="D246" s="14" t="s">
        <v>664</v>
      </c>
      <c r="E246" s="11" t="s">
        <v>57</v>
      </c>
      <c r="F246" s="11" t="s">
        <v>665</v>
      </c>
      <c r="G246" s="11" t="s">
        <v>444</v>
      </c>
      <c r="H246" s="11"/>
      <c r="I246" s="11" t="s">
        <v>17</v>
      </c>
      <c r="J246" s="11" t="s">
        <v>184</v>
      </c>
      <c r="K246" s="11"/>
      <c r="L246" s="11"/>
      <c r="M246" s="17" t="str">
        <f t="shared" si="4"/>
        <v>　</v>
      </c>
      <c r="N246" s="13" t="s">
        <v>660</v>
      </c>
      <c r="O246" s="13"/>
      <c r="P246" s="29"/>
    </row>
    <row r="247" spans="1:16" ht="36" x14ac:dyDescent="0.55000000000000004">
      <c r="A247" s="10"/>
      <c r="B247" s="29" t="s">
        <v>16</v>
      </c>
      <c r="C247" s="14" t="s">
        <v>666</v>
      </c>
      <c r="D247" s="14" t="s">
        <v>666</v>
      </c>
      <c r="E247" s="11" t="s">
        <v>57</v>
      </c>
      <c r="F247" s="11" t="s">
        <v>667</v>
      </c>
      <c r="G247" s="11" t="s">
        <v>452</v>
      </c>
      <c r="H247" s="11"/>
      <c r="I247" s="11" t="s">
        <v>17</v>
      </c>
      <c r="J247" s="11" t="s">
        <v>184</v>
      </c>
      <c r="K247" s="11"/>
      <c r="L247" s="11"/>
      <c r="M247" s="17" t="str">
        <f t="shared" si="4"/>
        <v>　</v>
      </c>
      <c r="N247" s="13" t="s">
        <v>660</v>
      </c>
      <c r="O247" s="13" t="s">
        <v>668</v>
      </c>
      <c r="P247" s="29" t="s">
        <v>97</v>
      </c>
    </row>
    <row r="248" spans="1:16" ht="36" x14ac:dyDescent="0.55000000000000004">
      <c r="A248" s="10"/>
      <c r="B248" s="29" t="s">
        <v>62</v>
      </c>
      <c r="C248" s="14" t="s">
        <v>669</v>
      </c>
      <c r="D248" s="14" t="s">
        <v>670</v>
      </c>
      <c r="E248" s="11" t="s">
        <v>57</v>
      </c>
      <c r="F248" s="11" t="s">
        <v>671</v>
      </c>
      <c r="G248" s="11" t="s">
        <v>166</v>
      </c>
      <c r="H248" s="11"/>
      <c r="I248" s="11" t="s">
        <v>17</v>
      </c>
      <c r="J248" s="11" t="s">
        <v>158</v>
      </c>
      <c r="K248" s="11" t="s">
        <v>440</v>
      </c>
      <c r="L248" s="11"/>
      <c r="M248" s="17" t="str">
        <f t="shared" si="4"/>
        <v>○</v>
      </c>
      <c r="N248" s="13" t="s">
        <v>672</v>
      </c>
      <c r="O248" s="13"/>
      <c r="P248" s="29"/>
    </row>
    <row r="249" spans="1:16" ht="36" x14ac:dyDescent="0.55000000000000004">
      <c r="A249" s="10"/>
      <c r="B249" s="29" t="s">
        <v>62</v>
      </c>
      <c r="C249" s="14" t="s">
        <v>673</v>
      </c>
      <c r="D249" s="14" t="s">
        <v>673</v>
      </c>
      <c r="E249" s="11" t="s">
        <v>57</v>
      </c>
      <c r="F249" s="11" t="s">
        <v>674</v>
      </c>
      <c r="G249" s="11" t="s">
        <v>395</v>
      </c>
      <c r="H249" s="11"/>
      <c r="I249" s="11" t="s">
        <v>17</v>
      </c>
      <c r="J249" s="11" t="s">
        <v>366</v>
      </c>
      <c r="K249" s="11"/>
      <c r="L249" s="11"/>
      <c r="M249" s="17" t="str">
        <f t="shared" si="4"/>
        <v>　</v>
      </c>
      <c r="N249" s="13" t="s">
        <v>74</v>
      </c>
      <c r="O249" s="13"/>
      <c r="P249" s="29"/>
    </row>
    <row r="250" spans="1:16" ht="72" x14ac:dyDescent="0.55000000000000004">
      <c r="A250" s="10"/>
      <c r="B250" s="12" t="s">
        <v>16</v>
      </c>
      <c r="C250" s="12" t="s">
        <v>675</v>
      </c>
      <c r="D250" s="12" t="s">
        <v>675</v>
      </c>
      <c r="E250" s="11" t="s">
        <v>57</v>
      </c>
      <c r="F250" s="11" t="s">
        <v>676</v>
      </c>
      <c r="G250" s="11" t="s">
        <v>677</v>
      </c>
      <c r="H250" s="15"/>
      <c r="I250" s="11" t="s">
        <v>17</v>
      </c>
      <c r="J250" s="11" t="s">
        <v>158</v>
      </c>
      <c r="K250" s="11"/>
      <c r="L250" s="11"/>
      <c r="M250" s="17" t="str">
        <f t="shared" si="4"/>
        <v>　</v>
      </c>
      <c r="N250" s="11" t="s">
        <v>678</v>
      </c>
      <c r="O250" s="11"/>
      <c r="P250" s="12"/>
    </row>
    <row r="251" spans="1:16" ht="72" x14ac:dyDescent="0.55000000000000004">
      <c r="A251" s="10"/>
      <c r="B251" s="12" t="s">
        <v>16</v>
      </c>
      <c r="C251" s="12" t="s">
        <v>679</v>
      </c>
      <c r="D251" s="12" t="s">
        <v>679</v>
      </c>
      <c r="E251" s="11" t="s">
        <v>57</v>
      </c>
      <c r="F251" s="11" t="s">
        <v>680</v>
      </c>
      <c r="G251" s="11" t="s">
        <v>681</v>
      </c>
      <c r="H251" s="15"/>
      <c r="I251" s="11" t="s">
        <v>17</v>
      </c>
      <c r="J251" s="11" t="s">
        <v>158</v>
      </c>
      <c r="K251" s="11"/>
      <c r="L251" s="11"/>
      <c r="M251" s="17" t="str">
        <f t="shared" si="4"/>
        <v>　</v>
      </c>
      <c r="N251" s="11" t="s">
        <v>678</v>
      </c>
      <c r="O251" s="11"/>
      <c r="P251" s="12"/>
    </row>
    <row r="252" spans="1:16" ht="36" x14ac:dyDescent="0.55000000000000004">
      <c r="A252" s="10"/>
      <c r="B252" s="29" t="s">
        <v>62</v>
      </c>
      <c r="C252" s="14" t="s">
        <v>682</v>
      </c>
      <c r="D252" s="14" t="s">
        <v>682</v>
      </c>
      <c r="E252" s="11" t="s">
        <v>57</v>
      </c>
      <c r="F252" s="11" t="s">
        <v>683</v>
      </c>
      <c r="G252" s="11" t="s">
        <v>244</v>
      </c>
      <c r="H252" s="11"/>
      <c r="I252" s="11" t="s">
        <v>17</v>
      </c>
      <c r="J252" s="11" t="s">
        <v>60</v>
      </c>
      <c r="K252" s="11" t="s">
        <v>684</v>
      </c>
      <c r="L252" s="11"/>
      <c r="M252" s="17" t="str">
        <f t="shared" si="4"/>
        <v>○</v>
      </c>
      <c r="N252" s="13" t="s">
        <v>685</v>
      </c>
      <c r="O252" s="13"/>
      <c r="P252" s="29"/>
    </row>
    <row r="253" spans="1:16" ht="36" x14ac:dyDescent="0.55000000000000004">
      <c r="A253" s="10"/>
      <c r="B253" s="29" t="s">
        <v>62</v>
      </c>
      <c r="C253" s="14" t="s">
        <v>686</v>
      </c>
      <c r="D253" s="14" t="s">
        <v>686</v>
      </c>
      <c r="E253" s="11" t="s">
        <v>57</v>
      </c>
      <c r="F253" s="11" t="s">
        <v>687</v>
      </c>
      <c r="G253" s="11" t="s">
        <v>249</v>
      </c>
      <c r="H253" s="11"/>
      <c r="I253" s="11" t="s">
        <v>17</v>
      </c>
      <c r="J253" s="11" t="s">
        <v>60</v>
      </c>
      <c r="K253" s="11" t="s">
        <v>684</v>
      </c>
      <c r="L253" s="11"/>
      <c r="M253" s="17" t="str">
        <f t="shared" si="4"/>
        <v>○</v>
      </c>
      <c r="N253" s="13" t="s">
        <v>685</v>
      </c>
      <c r="O253" s="13" t="s">
        <v>688</v>
      </c>
      <c r="P253" s="29" t="s">
        <v>97</v>
      </c>
    </row>
    <row r="254" spans="1:16" ht="36" x14ac:dyDescent="0.55000000000000004">
      <c r="A254" s="10"/>
      <c r="B254" s="29" t="s">
        <v>62</v>
      </c>
      <c r="C254" s="14" t="s">
        <v>689</v>
      </c>
      <c r="D254" s="14" t="s">
        <v>690</v>
      </c>
      <c r="E254" s="11" t="s">
        <v>57</v>
      </c>
      <c r="F254" s="11" t="s">
        <v>691</v>
      </c>
      <c r="G254" s="11" t="s">
        <v>148</v>
      </c>
      <c r="H254" s="11"/>
      <c r="I254" s="11" t="s">
        <v>17</v>
      </c>
      <c r="J254" s="11" t="s">
        <v>60</v>
      </c>
      <c r="K254" s="11" t="s">
        <v>684</v>
      </c>
      <c r="L254" s="11"/>
      <c r="M254" s="17" t="str">
        <f t="shared" ref="M254:M317" si="5">IF(K254&lt;&gt;"","○","　")</f>
        <v>○</v>
      </c>
      <c r="N254" s="13" t="s">
        <v>685</v>
      </c>
      <c r="O254" s="13"/>
      <c r="P254" s="29"/>
    </row>
    <row r="255" spans="1:16" ht="36" x14ac:dyDescent="0.55000000000000004">
      <c r="A255" s="10"/>
      <c r="B255" s="29" t="s">
        <v>62</v>
      </c>
      <c r="C255" s="14" t="s">
        <v>692</v>
      </c>
      <c r="D255" s="14" t="s">
        <v>693</v>
      </c>
      <c r="E255" s="11" t="s">
        <v>57</v>
      </c>
      <c r="F255" s="11" t="s">
        <v>694</v>
      </c>
      <c r="G255" s="11" t="s">
        <v>166</v>
      </c>
      <c r="H255" s="11"/>
      <c r="I255" s="11" t="s">
        <v>17</v>
      </c>
      <c r="J255" s="11" t="s">
        <v>200</v>
      </c>
      <c r="K255" s="11"/>
      <c r="L255" s="11"/>
      <c r="M255" s="17" t="str">
        <f t="shared" si="5"/>
        <v>　</v>
      </c>
      <c r="N255" s="13" t="s">
        <v>74</v>
      </c>
      <c r="O255" s="13"/>
      <c r="P255" s="29"/>
    </row>
    <row r="256" spans="1:16" ht="36" x14ac:dyDescent="0.55000000000000004">
      <c r="A256" s="10"/>
      <c r="B256" s="29" t="s">
        <v>62</v>
      </c>
      <c r="C256" s="14" t="s">
        <v>695</v>
      </c>
      <c r="D256" s="14" t="s">
        <v>695</v>
      </c>
      <c r="E256" s="11" t="s">
        <v>57</v>
      </c>
      <c r="F256" s="11" t="s">
        <v>696</v>
      </c>
      <c r="G256" s="11" t="s">
        <v>177</v>
      </c>
      <c r="H256" s="11"/>
      <c r="I256" s="11" t="s">
        <v>17</v>
      </c>
      <c r="J256" s="11" t="s">
        <v>200</v>
      </c>
      <c r="K256" s="11"/>
      <c r="L256" s="11"/>
      <c r="M256" s="17" t="str">
        <f t="shared" si="5"/>
        <v>　</v>
      </c>
      <c r="N256" s="13" t="s">
        <v>74</v>
      </c>
      <c r="O256" s="13"/>
      <c r="P256" s="29"/>
    </row>
    <row r="257" spans="1:16" ht="54" x14ac:dyDescent="0.55000000000000004">
      <c r="A257" s="10"/>
      <c r="B257" s="29" t="s">
        <v>62</v>
      </c>
      <c r="C257" s="14" t="s">
        <v>697</v>
      </c>
      <c r="D257" s="14" t="s">
        <v>698</v>
      </c>
      <c r="E257" s="11" t="s">
        <v>57</v>
      </c>
      <c r="F257" s="11" t="s">
        <v>699</v>
      </c>
      <c r="G257" s="11" t="s">
        <v>166</v>
      </c>
      <c r="H257" s="11"/>
      <c r="I257" s="11" t="s">
        <v>17</v>
      </c>
      <c r="J257" s="11" t="s">
        <v>700</v>
      </c>
      <c r="K257" s="11" t="s">
        <v>701</v>
      </c>
      <c r="L257" s="11" t="s">
        <v>702</v>
      </c>
      <c r="M257" s="17" t="str">
        <f t="shared" si="5"/>
        <v>○</v>
      </c>
      <c r="N257" s="13" t="s">
        <v>150</v>
      </c>
      <c r="O257" s="13" t="s">
        <v>703</v>
      </c>
      <c r="P257" s="29" t="s">
        <v>97</v>
      </c>
    </row>
    <row r="258" spans="1:16" ht="54" x14ac:dyDescent="0.55000000000000004">
      <c r="A258" s="10"/>
      <c r="B258" s="29" t="s">
        <v>62</v>
      </c>
      <c r="C258" s="14" t="s">
        <v>704</v>
      </c>
      <c r="D258" s="14" t="s">
        <v>704</v>
      </c>
      <c r="E258" s="11" t="s">
        <v>57</v>
      </c>
      <c r="F258" s="11" t="s">
        <v>705</v>
      </c>
      <c r="G258" s="11" t="s">
        <v>177</v>
      </c>
      <c r="H258" s="11"/>
      <c r="I258" s="11" t="s">
        <v>17</v>
      </c>
      <c r="J258" s="11" t="s">
        <v>700</v>
      </c>
      <c r="K258" s="11" t="s">
        <v>701</v>
      </c>
      <c r="L258" s="11" t="s">
        <v>702</v>
      </c>
      <c r="M258" s="17" t="str">
        <f t="shared" si="5"/>
        <v>○</v>
      </c>
      <c r="N258" s="13" t="s">
        <v>168</v>
      </c>
      <c r="O258" s="13" t="s">
        <v>703</v>
      </c>
      <c r="P258" s="29" t="s">
        <v>97</v>
      </c>
    </row>
    <row r="259" spans="1:16" ht="36" x14ac:dyDescent="0.55000000000000004">
      <c r="A259" s="10"/>
      <c r="B259" s="29" t="s">
        <v>16</v>
      </c>
      <c r="C259" s="14" t="s">
        <v>706</v>
      </c>
      <c r="D259" s="14" t="s">
        <v>706</v>
      </c>
      <c r="E259" s="11" t="s">
        <v>57</v>
      </c>
      <c r="F259" s="11" t="s">
        <v>707</v>
      </c>
      <c r="G259" s="11" t="s">
        <v>708</v>
      </c>
      <c r="H259" s="11"/>
      <c r="I259" s="11" t="s">
        <v>17</v>
      </c>
      <c r="J259" s="11" t="s">
        <v>60</v>
      </c>
      <c r="K259" s="11"/>
      <c r="L259" s="11"/>
      <c r="M259" s="17" t="str">
        <f t="shared" si="5"/>
        <v>　</v>
      </c>
      <c r="N259" s="13" t="s">
        <v>709</v>
      </c>
      <c r="O259" s="13" t="s">
        <v>710</v>
      </c>
      <c r="P259" s="29" t="s">
        <v>97</v>
      </c>
    </row>
    <row r="260" spans="1:16" ht="36" x14ac:dyDescent="0.55000000000000004">
      <c r="A260" s="10"/>
      <c r="B260" s="12" t="s">
        <v>8</v>
      </c>
      <c r="C260" s="12" t="s">
        <v>711</v>
      </c>
      <c r="D260" s="12" t="s">
        <v>712</v>
      </c>
      <c r="E260" s="11" t="s">
        <v>57</v>
      </c>
      <c r="F260" s="11" t="s">
        <v>713</v>
      </c>
      <c r="G260" s="11" t="s">
        <v>395</v>
      </c>
      <c r="H260" s="15"/>
      <c r="I260" s="11" t="s">
        <v>17</v>
      </c>
      <c r="J260" s="11" t="s">
        <v>60</v>
      </c>
      <c r="K260" s="11"/>
      <c r="L260" s="11"/>
      <c r="M260" s="17" t="str">
        <f t="shared" si="5"/>
        <v>　</v>
      </c>
      <c r="N260" s="11" t="s">
        <v>61</v>
      </c>
      <c r="O260" s="11"/>
      <c r="P260" s="12"/>
    </row>
    <row r="261" spans="1:16" ht="36" x14ac:dyDescent="0.55000000000000004">
      <c r="A261" s="10"/>
      <c r="B261" s="29" t="s">
        <v>62</v>
      </c>
      <c r="C261" s="14" t="s">
        <v>714</v>
      </c>
      <c r="D261" s="14" t="s">
        <v>714</v>
      </c>
      <c r="E261" s="11" t="s">
        <v>57</v>
      </c>
      <c r="F261" s="11" t="s">
        <v>715</v>
      </c>
      <c r="G261" s="11" t="s">
        <v>363</v>
      </c>
      <c r="H261" s="11"/>
      <c r="I261" s="11" t="s">
        <v>17</v>
      </c>
      <c r="J261" s="11" t="s">
        <v>60</v>
      </c>
      <c r="K261" s="11"/>
      <c r="L261" s="11"/>
      <c r="M261" s="17" t="str">
        <f t="shared" si="5"/>
        <v>　</v>
      </c>
      <c r="N261" s="13" t="s">
        <v>265</v>
      </c>
      <c r="O261" s="13" t="s">
        <v>213</v>
      </c>
      <c r="P261" s="29"/>
    </row>
    <row r="262" spans="1:16" ht="36" x14ac:dyDescent="0.55000000000000004">
      <c r="A262" s="10"/>
      <c r="B262" s="29" t="s">
        <v>62</v>
      </c>
      <c r="C262" s="14" t="s">
        <v>716</v>
      </c>
      <c r="D262" s="14" t="s">
        <v>716</v>
      </c>
      <c r="E262" s="11" t="s">
        <v>57</v>
      </c>
      <c r="F262" s="11" t="s">
        <v>717</v>
      </c>
      <c r="G262" s="11" t="s">
        <v>718</v>
      </c>
      <c r="H262" s="11"/>
      <c r="I262" s="11" t="s">
        <v>17</v>
      </c>
      <c r="J262" s="11" t="s">
        <v>618</v>
      </c>
      <c r="K262" s="11" t="s">
        <v>158</v>
      </c>
      <c r="L262" s="11"/>
      <c r="M262" s="17" t="str">
        <f t="shared" si="5"/>
        <v>○</v>
      </c>
      <c r="N262" s="13" t="s">
        <v>620</v>
      </c>
      <c r="O262" s="13"/>
      <c r="P262" s="29"/>
    </row>
    <row r="263" spans="1:16" ht="36" x14ac:dyDescent="0.55000000000000004">
      <c r="A263" s="10"/>
      <c r="B263" s="29" t="s">
        <v>62</v>
      </c>
      <c r="C263" s="14" t="s">
        <v>719</v>
      </c>
      <c r="D263" s="14" t="s">
        <v>719</v>
      </c>
      <c r="E263" s="11" t="s">
        <v>57</v>
      </c>
      <c r="F263" s="11" t="s">
        <v>720</v>
      </c>
      <c r="G263" s="11" t="s">
        <v>721</v>
      </c>
      <c r="H263" s="11"/>
      <c r="I263" s="11" t="s">
        <v>17</v>
      </c>
      <c r="J263" s="11" t="s">
        <v>618</v>
      </c>
      <c r="K263" s="11" t="s">
        <v>158</v>
      </c>
      <c r="L263" s="41" t="s">
        <v>200</v>
      </c>
      <c r="M263" s="17" t="str">
        <f t="shared" si="5"/>
        <v>○</v>
      </c>
      <c r="N263" s="13" t="s">
        <v>722</v>
      </c>
      <c r="O263" s="13"/>
      <c r="P263" s="29"/>
    </row>
    <row r="264" spans="1:16" ht="36" x14ac:dyDescent="0.55000000000000004">
      <c r="A264" s="10"/>
      <c r="B264" s="29" t="s">
        <v>62</v>
      </c>
      <c r="C264" s="14" t="s">
        <v>723</v>
      </c>
      <c r="D264" s="14" t="s">
        <v>723</v>
      </c>
      <c r="E264" s="11" t="s">
        <v>57</v>
      </c>
      <c r="F264" s="11" t="s">
        <v>724</v>
      </c>
      <c r="G264" s="11" t="s">
        <v>725</v>
      </c>
      <c r="H264" s="11"/>
      <c r="I264" s="11" t="s">
        <v>17</v>
      </c>
      <c r="J264" s="11" t="s">
        <v>618</v>
      </c>
      <c r="K264" s="11" t="s">
        <v>158</v>
      </c>
      <c r="L264" s="41" t="s">
        <v>200</v>
      </c>
      <c r="M264" s="17" t="str">
        <f t="shared" si="5"/>
        <v>○</v>
      </c>
      <c r="N264" s="13" t="s">
        <v>722</v>
      </c>
      <c r="O264" s="13"/>
      <c r="P264" s="29"/>
    </row>
    <row r="265" spans="1:16" ht="36" x14ac:dyDescent="0.55000000000000004">
      <c r="A265" s="10"/>
      <c r="B265" s="29" t="s">
        <v>62</v>
      </c>
      <c r="C265" s="14" t="s">
        <v>726</v>
      </c>
      <c r="D265" s="14" t="s">
        <v>726</v>
      </c>
      <c r="E265" s="11" t="s">
        <v>57</v>
      </c>
      <c r="F265" s="11" t="s">
        <v>727</v>
      </c>
      <c r="G265" s="11" t="s">
        <v>728</v>
      </c>
      <c r="H265" s="11"/>
      <c r="I265" s="11" t="s">
        <v>17</v>
      </c>
      <c r="J265" s="11" t="s">
        <v>618</v>
      </c>
      <c r="K265" s="11" t="s">
        <v>158</v>
      </c>
      <c r="L265" s="41" t="s">
        <v>200</v>
      </c>
      <c r="M265" s="17" t="str">
        <f t="shared" si="5"/>
        <v>○</v>
      </c>
      <c r="N265" s="13" t="s">
        <v>729</v>
      </c>
      <c r="O265" s="13"/>
      <c r="P265" s="29"/>
    </row>
    <row r="266" spans="1:16" ht="36" x14ac:dyDescent="0.55000000000000004">
      <c r="A266" s="10"/>
      <c r="B266" s="29" t="s">
        <v>55</v>
      </c>
      <c r="C266" s="14" t="s">
        <v>730</v>
      </c>
      <c r="D266" s="14" t="s">
        <v>731</v>
      </c>
      <c r="E266" s="11" t="s">
        <v>57</v>
      </c>
      <c r="F266" s="11" t="s">
        <v>732</v>
      </c>
      <c r="G266" s="11" t="s">
        <v>59</v>
      </c>
      <c r="H266" s="11"/>
      <c r="I266" s="11" t="s">
        <v>17</v>
      </c>
      <c r="J266" s="11" t="s">
        <v>60</v>
      </c>
      <c r="K266" s="11"/>
      <c r="L266" s="11"/>
      <c r="M266" s="17" t="str">
        <f t="shared" si="5"/>
        <v>　</v>
      </c>
      <c r="N266" s="13" t="s">
        <v>78</v>
      </c>
      <c r="O266" s="13"/>
      <c r="P266" s="29"/>
    </row>
    <row r="267" spans="1:16" ht="36" x14ac:dyDescent="0.55000000000000004">
      <c r="A267" s="10"/>
      <c r="B267" s="29" t="s">
        <v>55</v>
      </c>
      <c r="C267" s="14" t="s">
        <v>733</v>
      </c>
      <c r="D267" s="14" t="s">
        <v>734</v>
      </c>
      <c r="E267" s="11" t="s">
        <v>57</v>
      </c>
      <c r="F267" s="11" t="s">
        <v>735</v>
      </c>
      <c r="G267" s="11" t="s">
        <v>736</v>
      </c>
      <c r="H267" s="11"/>
      <c r="I267" s="11" t="s">
        <v>17</v>
      </c>
      <c r="J267" s="11" t="s">
        <v>737</v>
      </c>
      <c r="K267" s="11"/>
      <c r="L267" s="11"/>
      <c r="M267" s="17" t="str">
        <f t="shared" si="5"/>
        <v>　</v>
      </c>
      <c r="N267" s="13" t="s">
        <v>738</v>
      </c>
      <c r="O267" s="13" t="s">
        <v>241</v>
      </c>
      <c r="P267" s="29"/>
    </row>
    <row r="268" spans="1:16" ht="36" x14ac:dyDescent="0.55000000000000004">
      <c r="A268" s="10"/>
      <c r="B268" s="29" t="s">
        <v>62</v>
      </c>
      <c r="C268" s="14" t="s">
        <v>739</v>
      </c>
      <c r="D268" s="14" t="s">
        <v>740</v>
      </c>
      <c r="E268" s="11" t="s">
        <v>117</v>
      </c>
      <c r="F268" s="11" t="s">
        <v>741</v>
      </c>
      <c r="G268" s="11" t="s">
        <v>395</v>
      </c>
      <c r="H268" s="11"/>
      <c r="I268" s="11" t="s">
        <v>17</v>
      </c>
      <c r="J268" s="11" t="s">
        <v>60</v>
      </c>
      <c r="K268" s="11"/>
      <c r="L268" s="11"/>
      <c r="M268" s="17" t="str">
        <f t="shared" si="5"/>
        <v>　</v>
      </c>
      <c r="N268" s="13" t="s">
        <v>78</v>
      </c>
      <c r="O268" s="13"/>
      <c r="P268" s="29"/>
    </row>
    <row r="269" spans="1:16" ht="36" x14ac:dyDescent="0.55000000000000004">
      <c r="A269" s="10"/>
      <c r="B269" s="29" t="s">
        <v>55</v>
      </c>
      <c r="C269" s="14" t="s">
        <v>742</v>
      </c>
      <c r="D269" s="14" t="s">
        <v>742</v>
      </c>
      <c r="E269" s="11" t="s">
        <v>57</v>
      </c>
      <c r="F269" s="11" t="s">
        <v>743</v>
      </c>
      <c r="G269" s="11" t="s">
        <v>744</v>
      </c>
      <c r="H269" s="11"/>
      <c r="I269" s="11" t="s">
        <v>17</v>
      </c>
      <c r="J269" s="11" t="s">
        <v>745</v>
      </c>
      <c r="K269" s="11"/>
      <c r="L269" s="11"/>
      <c r="M269" s="17" t="str">
        <f t="shared" si="5"/>
        <v>　</v>
      </c>
      <c r="N269" s="13" t="s">
        <v>746</v>
      </c>
      <c r="O269" s="13" t="s">
        <v>241</v>
      </c>
      <c r="P269" s="29"/>
    </row>
    <row r="270" spans="1:16" ht="36" x14ac:dyDescent="0.55000000000000004">
      <c r="A270" s="10"/>
      <c r="B270" s="29" t="s">
        <v>62</v>
      </c>
      <c r="C270" s="14" t="s">
        <v>747</v>
      </c>
      <c r="D270" s="14" t="s">
        <v>747</v>
      </c>
      <c r="E270" s="11" t="s">
        <v>57</v>
      </c>
      <c r="F270" s="11" t="s">
        <v>748</v>
      </c>
      <c r="G270" s="11" t="s">
        <v>357</v>
      </c>
      <c r="H270" s="11"/>
      <c r="I270" s="11" t="s">
        <v>17</v>
      </c>
      <c r="J270" s="11" t="s">
        <v>749</v>
      </c>
      <c r="K270" s="11"/>
      <c r="L270" s="11"/>
      <c r="M270" s="17" t="str">
        <f t="shared" si="5"/>
        <v>　</v>
      </c>
      <c r="N270" s="13" t="s">
        <v>168</v>
      </c>
      <c r="O270" s="13" t="s">
        <v>750</v>
      </c>
      <c r="P270" s="29" t="s">
        <v>97</v>
      </c>
    </row>
    <row r="271" spans="1:16" ht="36" x14ac:dyDescent="0.55000000000000004">
      <c r="A271" s="10"/>
      <c r="B271" s="29" t="s">
        <v>62</v>
      </c>
      <c r="C271" s="14" t="s">
        <v>751</v>
      </c>
      <c r="D271" s="14" t="s">
        <v>752</v>
      </c>
      <c r="E271" s="11" t="s">
        <v>57</v>
      </c>
      <c r="F271" s="11" t="s">
        <v>753</v>
      </c>
      <c r="G271" s="11" t="s">
        <v>173</v>
      </c>
      <c r="H271" s="11"/>
      <c r="I271" s="11" t="s">
        <v>17</v>
      </c>
      <c r="J271" s="11" t="s">
        <v>749</v>
      </c>
      <c r="K271" s="11"/>
      <c r="L271" s="11"/>
      <c r="M271" s="17" t="str">
        <f t="shared" si="5"/>
        <v>　</v>
      </c>
      <c r="N271" s="13" t="s">
        <v>168</v>
      </c>
      <c r="O271" s="13" t="s">
        <v>754</v>
      </c>
      <c r="P271" s="29" t="s">
        <v>97</v>
      </c>
    </row>
    <row r="272" spans="1:16" ht="36" x14ac:dyDescent="0.55000000000000004">
      <c r="A272" s="10"/>
      <c r="B272" s="29" t="s">
        <v>62</v>
      </c>
      <c r="C272" s="14" t="s">
        <v>755</v>
      </c>
      <c r="D272" s="14" t="s">
        <v>756</v>
      </c>
      <c r="E272" s="11" t="s">
        <v>57</v>
      </c>
      <c r="F272" s="11" t="s">
        <v>757</v>
      </c>
      <c r="G272" s="11" t="s">
        <v>758</v>
      </c>
      <c r="H272" s="11"/>
      <c r="I272" s="11" t="s">
        <v>17</v>
      </c>
      <c r="J272" s="11" t="s">
        <v>60</v>
      </c>
      <c r="K272" s="11"/>
      <c r="L272" s="11"/>
      <c r="M272" s="17" t="str">
        <f t="shared" si="5"/>
        <v>　</v>
      </c>
      <c r="N272" s="13" t="s">
        <v>168</v>
      </c>
      <c r="O272" s="13" t="s">
        <v>759</v>
      </c>
      <c r="P272" s="29" t="s">
        <v>97</v>
      </c>
    </row>
    <row r="273" spans="1:16" ht="36" x14ac:dyDescent="0.55000000000000004">
      <c r="A273" s="10"/>
      <c r="B273" s="29" t="s">
        <v>62</v>
      </c>
      <c r="C273" s="14" t="s">
        <v>760</v>
      </c>
      <c r="D273" s="14" t="s">
        <v>761</v>
      </c>
      <c r="E273" s="11" t="s">
        <v>57</v>
      </c>
      <c r="F273" s="11" t="s">
        <v>762</v>
      </c>
      <c r="G273" s="11" t="s">
        <v>354</v>
      </c>
      <c r="H273" s="11"/>
      <c r="I273" s="11" t="s">
        <v>17</v>
      </c>
      <c r="J273" s="11" t="s">
        <v>60</v>
      </c>
      <c r="K273" s="11"/>
      <c r="L273" s="11"/>
      <c r="M273" s="17" t="str">
        <f t="shared" si="5"/>
        <v>　</v>
      </c>
      <c r="N273" s="13" t="s">
        <v>168</v>
      </c>
      <c r="O273" s="13" t="s">
        <v>759</v>
      </c>
      <c r="P273" s="29" t="s">
        <v>97</v>
      </c>
    </row>
    <row r="274" spans="1:16" ht="36" x14ac:dyDescent="0.55000000000000004">
      <c r="A274" s="10"/>
      <c r="B274" s="29" t="s">
        <v>62</v>
      </c>
      <c r="C274" s="14" t="s">
        <v>763</v>
      </c>
      <c r="D274" s="14" t="s">
        <v>764</v>
      </c>
      <c r="E274" s="11" t="s">
        <v>57</v>
      </c>
      <c r="F274" s="11" t="s">
        <v>765</v>
      </c>
      <c r="G274" s="11" t="s">
        <v>376</v>
      </c>
      <c r="H274" s="11"/>
      <c r="I274" s="11" t="s">
        <v>17</v>
      </c>
      <c r="J274" s="11" t="s">
        <v>60</v>
      </c>
      <c r="K274" s="11"/>
      <c r="L274" s="11"/>
      <c r="M274" s="17" t="str">
        <f t="shared" si="5"/>
        <v>　</v>
      </c>
      <c r="N274" s="13" t="s">
        <v>150</v>
      </c>
      <c r="O274" s="13" t="s">
        <v>759</v>
      </c>
      <c r="P274" s="29" t="s">
        <v>97</v>
      </c>
    </row>
    <row r="275" spans="1:16" ht="36" x14ac:dyDescent="0.55000000000000004">
      <c r="A275" s="10"/>
      <c r="B275" s="29" t="s">
        <v>62</v>
      </c>
      <c r="C275" s="14" t="s">
        <v>766</v>
      </c>
      <c r="D275" s="14" t="s">
        <v>767</v>
      </c>
      <c r="E275" s="11" t="s">
        <v>57</v>
      </c>
      <c r="F275" s="11" t="s">
        <v>768</v>
      </c>
      <c r="G275" s="11" t="s">
        <v>173</v>
      </c>
      <c r="H275" s="11"/>
      <c r="I275" s="11" t="s">
        <v>17</v>
      </c>
      <c r="J275" s="11" t="s">
        <v>60</v>
      </c>
      <c r="K275" s="11" t="s">
        <v>60</v>
      </c>
      <c r="L275" s="11"/>
      <c r="M275" s="17" t="str">
        <f t="shared" si="5"/>
        <v>○</v>
      </c>
      <c r="N275" s="13" t="s">
        <v>270</v>
      </c>
      <c r="O275" s="13" t="s">
        <v>769</v>
      </c>
      <c r="P275" s="29" t="s">
        <v>97</v>
      </c>
    </row>
    <row r="276" spans="1:16" ht="36" x14ac:dyDescent="0.55000000000000004">
      <c r="A276" s="10"/>
      <c r="B276" s="29" t="s">
        <v>62</v>
      </c>
      <c r="C276" s="14" t="s">
        <v>770</v>
      </c>
      <c r="D276" s="14" t="s">
        <v>770</v>
      </c>
      <c r="E276" s="11" t="s">
        <v>57</v>
      </c>
      <c r="F276" s="11" t="s">
        <v>771</v>
      </c>
      <c r="G276" s="11" t="s">
        <v>642</v>
      </c>
      <c r="H276" s="11"/>
      <c r="I276" s="11" t="s">
        <v>17</v>
      </c>
      <c r="J276" s="11" t="s">
        <v>60</v>
      </c>
      <c r="K276" s="11" t="s">
        <v>60</v>
      </c>
      <c r="L276" s="11"/>
      <c r="M276" s="17" t="str">
        <f t="shared" si="5"/>
        <v>○</v>
      </c>
      <c r="N276" s="13" t="s">
        <v>270</v>
      </c>
      <c r="O276" s="13" t="s">
        <v>769</v>
      </c>
      <c r="P276" s="29" t="s">
        <v>97</v>
      </c>
    </row>
    <row r="277" spans="1:16" ht="36" x14ac:dyDescent="0.55000000000000004">
      <c r="A277" s="10"/>
      <c r="B277" s="29" t="s">
        <v>62</v>
      </c>
      <c r="C277" s="14" t="s">
        <v>772</v>
      </c>
      <c r="D277" s="14" t="s">
        <v>772</v>
      </c>
      <c r="E277" s="11" t="s">
        <v>57</v>
      </c>
      <c r="F277" s="11" t="s">
        <v>773</v>
      </c>
      <c r="G277" s="11" t="s">
        <v>177</v>
      </c>
      <c r="H277" s="11"/>
      <c r="I277" s="11" t="s">
        <v>17</v>
      </c>
      <c r="J277" s="11" t="s">
        <v>60</v>
      </c>
      <c r="K277" s="11" t="s">
        <v>60</v>
      </c>
      <c r="L277" s="11"/>
      <c r="M277" s="17" t="str">
        <f t="shared" si="5"/>
        <v>○</v>
      </c>
      <c r="N277" s="13" t="s">
        <v>270</v>
      </c>
      <c r="O277" s="13" t="s">
        <v>769</v>
      </c>
      <c r="P277" s="29" t="s">
        <v>97</v>
      </c>
    </row>
    <row r="278" spans="1:16" ht="36" x14ac:dyDescent="0.55000000000000004">
      <c r="A278" s="10"/>
      <c r="B278" s="29" t="s">
        <v>62</v>
      </c>
      <c r="C278" s="14" t="s">
        <v>774</v>
      </c>
      <c r="D278" s="14" t="s">
        <v>774</v>
      </c>
      <c r="E278" s="11" t="s">
        <v>57</v>
      </c>
      <c r="F278" s="11" t="s">
        <v>775</v>
      </c>
      <c r="G278" s="11" t="s">
        <v>177</v>
      </c>
      <c r="H278" s="11"/>
      <c r="I278" s="11" t="s">
        <v>17</v>
      </c>
      <c r="J278" s="11" t="s">
        <v>776</v>
      </c>
      <c r="K278" s="11"/>
      <c r="L278" s="11"/>
      <c r="M278" s="17" t="str">
        <f t="shared" si="5"/>
        <v>　</v>
      </c>
      <c r="N278" s="13" t="s">
        <v>777</v>
      </c>
      <c r="O278" s="13"/>
      <c r="P278" s="29"/>
    </row>
    <row r="279" spans="1:16" ht="36" x14ac:dyDescent="0.55000000000000004">
      <c r="A279" s="10"/>
      <c r="B279" s="29" t="s">
        <v>62</v>
      </c>
      <c r="C279" s="14" t="s">
        <v>778</v>
      </c>
      <c r="D279" s="14" t="s">
        <v>779</v>
      </c>
      <c r="E279" s="11" t="s">
        <v>57</v>
      </c>
      <c r="F279" s="11" t="s">
        <v>780</v>
      </c>
      <c r="G279" s="11" t="s">
        <v>111</v>
      </c>
      <c r="H279" s="11"/>
      <c r="I279" s="11" t="s">
        <v>17</v>
      </c>
      <c r="J279" s="11" t="s">
        <v>776</v>
      </c>
      <c r="K279" s="11"/>
      <c r="L279" s="11"/>
      <c r="M279" s="17" t="str">
        <f t="shared" si="5"/>
        <v>　</v>
      </c>
      <c r="N279" s="13" t="s">
        <v>78</v>
      </c>
      <c r="O279" s="13"/>
      <c r="P279" s="29"/>
    </row>
    <row r="280" spans="1:16" ht="54" x14ac:dyDescent="0.55000000000000004">
      <c r="A280" s="10"/>
      <c r="B280" s="29" t="s">
        <v>16</v>
      </c>
      <c r="C280" s="14" t="s">
        <v>781</v>
      </c>
      <c r="D280" s="14" t="s">
        <v>781</v>
      </c>
      <c r="E280" s="11" t="s">
        <v>57</v>
      </c>
      <c r="F280" s="11" t="s">
        <v>782</v>
      </c>
      <c r="G280" s="11" t="s">
        <v>452</v>
      </c>
      <c r="H280" s="11"/>
      <c r="I280" s="11" t="s">
        <v>17</v>
      </c>
      <c r="J280" s="11" t="s">
        <v>776</v>
      </c>
      <c r="K280" s="11"/>
      <c r="L280" s="11"/>
      <c r="M280" s="17" t="str">
        <f t="shared" si="5"/>
        <v>　</v>
      </c>
      <c r="N280" s="13" t="s">
        <v>783</v>
      </c>
      <c r="O280" s="13"/>
      <c r="P280" s="29"/>
    </row>
    <row r="281" spans="1:16" ht="36" x14ac:dyDescent="0.55000000000000004">
      <c r="A281" s="10"/>
      <c r="B281" s="29" t="s">
        <v>16</v>
      </c>
      <c r="C281" s="14" t="s">
        <v>784</v>
      </c>
      <c r="D281" s="14" t="s">
        <v>785</v>
      </c>
      <c r="E281" s="11" t="s">
        <v>57</v>
      </c>
      <c r="F281" s="11" t="s">
        <v>786</v>
      </c>
      <c r="G281" s="11" t="s">
        <v>787</v>
      </c>
      <c r="H281" s="11"/>
      <c r="I281" s="11" t="s">
        <v>17</v>
      </c>
      <c r="J281" s="11" t="s">
        <v>776</v>
      </c>
      <c r="K281" s="11" t="s">
        <v>788</v>
      </c>
      <c r="L281" s="11"/>
      <c r="M281" s="17" t="str">
        <f t="shared" si="5"/>
        <v>○</v>
      </c>
      <c r="N281" s="13" t="s">
        <v>789</v>
      </c>
      <c r="O281" s="13"/>
      <c r="P281" s="29"/>
    </row>
    <row r="282" spans="1:16" ht="36" x14ac:dyDescent="0.55000000000000004">
      <c r="A282" s="10"/>
      <c r="B282" s="29" t="s">
        <v>16</v>
      </c>
      <c r="C282" s="14" t="s">
        <v>790</v>
      </c>
      <c r="D282" s="14" t="s">
        <v>790</v>
      </c>
      <c r="E282" s="11" t="s">
        <v>57</v>
      </c>
      <c r="F282" s="11" t="s">
        <v>791</v>
      </c>
      <c r="G282" s="11" t="s">
        <v>792</v>
      </c>
      <c r="H282" s="11"/>
      <c r="I282" s="11" t="s">
        <v>17</v>
      </c>
      <c r="J282" s="11" t="s">
        <v>776</v>
      </c>
      <c r="K282" s="11" t="s">
        <v>788</v>
      </c>
      <c r="L282" s="11"/>
      <c r="M282" s="17" t="str">
        <f t="shared" si="5"/>
        <v>○</v>
      </c>
      <c r="N282" s="13" t="s">
        <v>789</v>
      </c>
      <c r="O282" s="13"/>
      <c r="P282" s="29"/>
    </row>
    <row r="283" spans="1:16" ht="36" x14ac:dyDescent="0.55000000000000004">
      <c r="A283" s="10"/>
      <c r="B283" s="29" t="s">
        <v>16</v>
      </c>
      <c r="C283" s="14" t="s">
        <v>793</v>
      </c>
      <c r="D283" s="14" t="s">
        <v>793</v>
      </c>
      <c r="E283" s="11" t="s">
        <v>57</v>
      </c>
      <c r="F283" s="11" t="s">
        <v>794</v>
      </c>
      <c r="G283" s="11" t="s">
        <v>795</v>
      </c>
      <c r="H283" s="11"/>
      <c r="I283" s="11" t="s">
        <v>17</v>
      </c>
      <c r="J283" s="11" t="s">
        <v>776</v>
      </c>
      <c r="K283" s="11" t="s">
        <v>788</v>
      </c>
      <c r="L283" s="11"/>
      <c r="M283" s="17" t="str">
        <f t="shared" si="5"/>
        <v>○</v>
      </c>
      <c r="N283" s="13" t="s">
        <v>796</v>
      </c>
      <c r="O283" s="13"/>
      <c r="P283" s="29"/>
    </row>
    <row r="284" spans="1:16" ht="36" x14ac:dyDescent="0.55000000000000004">
      <c r="A284" s="10"/>
      <c r="B284" s="29" t="s">
        <v>62</v>
      </c>
      <c r="C284" s="14" t="s">
        <v>797</v>
      </c>
      <c r="D284" s="14" t="s">
        <v>797</v>
      </c>
      <c r="E284" s="11" t="s">
        <v>57</v>
      </c>
      <c r="F284" s="11" t="s">
        <v>798</v>
      </c>
      <c r="G284" s="11" t="s">
        <v>249</v>
      </c>
      <c r="H284" s="11"/>
      <c r="I284" s="11" t="s">
        <v>17</v>
      </c>
      <c r="J284" s="11" t="s">
        <v>240</v>
      </c>
      <c r="K284" s="11"/>
      <c r="L284" s="11"/>
      <c r="M284" s="17" t="str">
        <f t="shared" si="5"/>
        <v>　</v>
      </c>
      <c r="N284" s="13" t="s">
        <v>131</v>
      </c>
      <c r="O284" s="13" t="s">
        <v>799</v>
      </c>
      <c r="P284" s="29" t="s">
        <v>97</v>
      </c>
    </row>
    <row r="285" spans="1:16" ht="54" x14ac:dyDescent="0.55000000000000004">
      <c r="A285" s="10"/>
      <c r="B285" s="29" t="s">
        <v>62</v>
      </c>
      <c r="C285" s="14" t="s">
        <v>800</v>
      </c>
      <c r="D285" s="14" t="s">
        <v>801</v>
      </c>
      <c r="E285" s="11" t="s">
        <v>57</v>
      </c>
      <c r="F285" s="11" t="s">
        <v>802</v>
      </c>
      <c r="G285" s="11" t="s">
        <v>206</v>
      </c>
      <c r="H285" s="11"/>
      <c r="I285" s="11" t="s">
        <v>17</v>
      </c>
      <c r="J285" s="11" t="s">
        <v>803</v>
      </c>
      <c r="K285" s="11"/>
      <c r="L285" s="11"/>
      <c r="M285" s="17" t="str">
        <f t="shared" si="5"/>
        <v>　</v>
      </c>
      <c r="N285" s="13" t="s">
        <v>804</v>
      </c>
      <c r="O285" s="13" t="s">
        <v>805</v>
      </c>
      <c r="P285" s="29" t="s">
        <v>97</v>
      </c>
    </row>
    <row r="286" spans="1:16" ht="36" x14ac:dyDescent="0.55000000000000004">
      <c r="A286" s="10"/>
      <c r="B286" s="29" t="s">
        <v>62</v>
      </c>
      <c r="C286" s="14" t="s">
        <v>806</v>
      </c>
      <c r="D286" s="14" t="s">
        <v>807</v>
      </c>
      <c r="E286" s="11" t="s">
        <v>57</v>
      </c>
      <c r="F286" s="11" t="s">
        <v>808</v>
      </c>
      <c r="G286" s="11" t="s">
        <v>148</v>
      </c>
      <c r="H286" s="11"/>
      <c r="I286" s="11" t="s">
        <v>17</v>
      </c>
      <c r="J286" s="11" t="s">
        <v>240</v>
      </c>
      <c r="K286" s="11"/>
      <c r="L286" s="11"/>
      <c r="M286" s="17" t="str">
        <f t="shared" si="5"/>
        <v>　</v>
      </c>
      <c r="N286" s="13" t="s">
        <v>131</v>
      </c>
      <c r="O286" s="13" t="s">
        <v>799</v>
      </c>
      <c r="P286" s="29" t="s">
        <v>97</v>
      </c>
    </row>
    <row r="287" spans="1:16" ht="54" x14ac:dyDescent="0.55000000000000004">
      <c r="A287" s="10"/>
      <c r="B287" s="29" t="s">
        <v>62</v>
      </c>
      <c r="C287" s="14" t="s">
        <v>809</v>
      </c>
      <c r="D287" s="14" t="s">
        <v>810</v>
      </c>
      <c r="E287" s="11" t="s">
        <v>57</v>
      </c>
      <c r="F287" s="11" t="s">
        <v>811</v>
      </c>
      <c r="G287" s="11" t="s">
        <v>812</v>
      </c>
      <c r="H287" s="11"/>
      <c r="I287" s="11" t="s">
        <v>17</v>
      </c>
      <c r="J287" s="11" t="s">
        <v>803</v>
      </c>
      <c r="K287" s="11"/>
      <c r="L287" s="11"/>
      <c r="M287" s="17" t="str">
        <f t="shared" si="5"/>
        <v>　</v>
      </c>
      <c r="N287" s="13" t="s">
        <v>813</v>
      </c>
      <c r="O287" s="13" t="s">
        <v>805</v>
      </c>
      <c r="P287" s="29" t="s">
        <v>97</v>
      </c>
    </row>
    <row r="288" spans="1:16" ht="36" x14ac:dyDescent="0.55000000000000004">
      <c r="A288" s="10"/>
      <c r="B288" s="29" t="s">
        <v>62</v>
      </c>
      <c r="C288" s="14" t="s">
        <v>814</v>
      </c>
      <c r="D288" s="14" t="s">
        <v>814</v>
      </c>
      <c r="E288" s="11" t="s">
        <v>57</v>
      </c>
      <c r="F288" s="11" t="s">
        <v>815</v>
      </c>
      <c r="G288" s="11" t="s">
        <v>157</v>
      </c>
      <c r="H288" s="15" t="s">
        <v>97</v>
      </c>
      <c r="I288" s="30" t="s">
        <v>98</v>
      </c>
      <c r="J288" s="11" t="s">
        <v>60</v>
      </c>
      <c r="K288" s="11"/>
      <c r="L288" s="11"/>
      <c r="M288" s="17" t="str">
        <f t="shared" si="5"/>
        <v>　</v>
      </c>
      <c r="N288" s="13" t="s">
        <v>74</v>
      </c>
      <c r="O288" s="32"/>
      <c r="P288" s="33"/>
    </row>
    <row r="289" spans="1:16" ht="36" x14ac:dyDescent="0.55000000000000004">
      <c r="A289" s="10"/>
      <c r="B289" s="29" t="s">
        <v>62</v>
      </c>
      <c r="C289" s="14" t="s">
        <v>814</v>
      </c>
      <c r="D289" s="14" t="s">
        <v>814</v>
      </c>
      <c r="E289" s="11" t="s">
        <v>57</v>
      </c>
      <c r="F289" s="11" t="s">
        <v>816</v>
      </c>
      <c r="G289" s="11" t="s">
        <v>157</v>
      </c>
      <c r="H289" s="15" t="s">
        <v>97</v>
      </c>
      <c r="I289" s="30" t="s">
        <v>98</v>
      </c>
      <c r="J289" s="11" t="s">
        <v>817</v>
      </c>
      <c r="K289" s="11"/>
      <c r="L289" s="11"/>
      <c r="M289" s="17" t="str">
        <f t="shared" si="5"/>
        <v>　</v>
      </c>
      <c r="N289" s="13" t="s">
        <v>74</v>
      </c>
      <c r="O289" s="32"/>
      <c r="P289" s="33"/>
    </row>
    <row r="290" spans="1:16" ht="36" x14ac:dyDescent="0.55000000000000004">
      <c r="A290" s="10"/>
      <c r="B290" s="29" t="s">
        <v>62</v>
      </c>
      <c r="C290" s="14" t="s">
        <v>814</v>
      </c>
      <c r="D290" s="14" t="s">
        <v>814</v>
      </c>
      <c r="E290" s="11" t="s">
        <v>57</v>
      </c>
      <c r="F290" s="11" t="s">
        <v>818</v>
      </c>
      <c r="G290" s="11" t="s">
        <v>157</v>
      </c>
      <c r="H290" s="15" t="s">
        <v>97</v>
      </c>
      <c r="I290" s="30" t="s">
        <v>98</v>
      </c>
      <c r="J290" s="11" t="s">
        <v>60</v>
      </c>
      <c r="K290" s="11"/>
      <c r="L290" s="11"/>
      <c r="M290" s="17" t="str">
        <f t="shared" si="5"/>
        <v>　</v>
      </c>
      <c r="N290" s="13" t="s">
        <v>74</v>
      </c>
      <c r="O290" s="32"/>
      <c r="P290" s="33"/>
    </row>
    <row r="291" spans="1:16" ht="36" x14ac:dyDescent="0.55000000000000004">
      <c r="A291" s="10"/>
      <c r="B291" s="29" t="s">
        <v>62</v>
      </c>
      <c r="C291" s="14" t="s">
        <v>814</v>
      </c>
      <c r="D291" s="14" t="s">
        <v>814</v>
      </c>
      <c r="E291" s="11" t="s">
        <v>57</v>
      </c>
      <c r="F291" s="11" t="s">
        <v>819</v>
      </c>
      <c r="G291" s="11" t="s">
        <v>157</v>
      </c>
      <c r="H291" s="15" t="s">
        <v>97</v>
      </c>
      <c r="I291" s="11" t="s">
        <v>17</v>
      </c>
      <c r="J291" s="11" t="s">
        <v>60</v>
      </c>
      <c r="K291" s="11" t="s">
        <v>60</v>
      </c>
      <c r="L291" s="11"/>
      <c r="M291" s="17" t="str">
        <f t="shared" si="5"/>
        <v>○</v>
      </c>
      <c r="N291" s="13" t="s">
        <v>74</v>
      </c>
      <c r="O291" s="13"/>
      <c r="P291" s="29"/>
    </row>
    <row r="292" spans="1:16" ht="36" x14ac:dyDescent="0.55000000000000004">
      <c r="A292" s="10"/>
      <c r="B292" s="29" t="s">
        <v>62</v>
      </c>
      <c r="C292" s="14" t="s">
        <v>814</v>
      </c>
      <c r="D292" s="14" t="s">
        <v>814</v>
      </c>
      <c r="E292" s="11" t="s">
        <v>57</v>
      </c>
      <c r="F292" s="11" t="s">
        <v>820</v>
      </c>
      <c r="G292" s="11" t="s">
        <v>157</v>
      </c>
      <c r="H292" s="15" t="s">
        <v>97</v>
      </c>
      <c r="I292" s="30" t="s">
        <v>98</v>
      </c>
      <c r="J292" s="11" t="s">
        <v>60</v>
      </c>
      <c r="K292" s="11" t="s">
        <v>60</v>
      </c>
      <c r="L292" s="11"/>
      <c r="M292" s="17" t="str">
        <f t="shared" si="5"/>
        <v>○</v>
      </c>
      <c r="N292" s="13" t="s">
        <v>74</v>
      </c>
      <c r="O292" s="32"/>
      <c r="P292" s="33"/>
    </row>
    <row r="293" spans="1:16" ht="36" x14ac:dyDescent="0.55000000000000004">
      <c r="A293" s="10"/>
      <c r="B293" s="29" t="s">
        <v>62</v>
      </c>
      <c r="C293" s="14" t="s">
        <v>814</v>
      </c>
      <c r="D293" s="14" t="s">
        <v>814</v>
      </c>
      <c r="E293" s="11" t="s">
        <v>57</v>
      </c>
      <c r="F293" s="11" t="s">
        <v>821</v>
      </c>
      <c r="G293" s="11" t="s">
        <v>157</v>
      </c>
      <c r="H293" s="15" t="s">
        <v>97</v>
      </c>
      <c r="I293" s="30" t="s">
        <v>98</v>
      </c>
      <c r="J293" s="11" t="s">
        <v>60</v>
      </c>
      <c r="K293" s="11"/>
      <c r="L293" s="11"/>
      <c r="M293" s="17" t="str">
        <f t="shared" si="5"/>
        <v>　</v>
      </c>
      <c r="N293" s="13" t="s">
        <v>74</v>
      </c>
      <c r="O293" s="32"/>
      <c r="P293" s="33"/>
    </row>
    <row r="294" spans="1:16" ht="36" x14ac:dyDescent="0.55000000000000004">
      <c r="A294" s="10"/>
      <c r="B294" s="29" t="s">
        <v>62</v>
      </c>
      <c r="C294" s="14" t="s">
        <v>822</v>
      </c>
      <c r="D294" s="14" t="s">
        <v>823</v>
      </c>
      <c r="E294" s="11" t="s">
        <v>57</v>
      </c>
      <c r="F294" s="11" t="s">
        <v>824</v>
      </c>
      <c r="G294" s="11" t="s">
        <v>111</v>
      </c>
      <c r="H294" s="11"/>
      <c r="I294" s="11" t="s">
        <v>17</v>
      </c>
      <c r="J294" s="11" t="s">
        <v>817</v>
      </c>
      <c r="K294" s="11"/>
      <c r="L294" s="11"/>
      <c r="M294" s="17" t="str">
        <f t="shared" si="5"/>
        <v>　</v>
      </c>
      <c r="N294" s="13" t="s">
        <v>78</v>
      </c>
      <c r="O294" s="13"/>
      <c r="P294" s="29"/>
    </row>
    <row r="295" spans="1:16" ht="36" x14ac:dyDescent="0.55000000000000004">
      <c r="A295" s="10"/>
      <c r="B295" s="29" t="s">
        <v>62</v>
      </c>
      <c r="C295" s="14" t="s">
        <v>825</v>
      </c>
      <c r="D295" s="14" t="s">
        <v>826</v>
      </c>
      <c r="E295" s="11" t="s">
        <v>57</v>
      </c>
      <c r="F295" s="11" t="s">
        <v>827</v>
      </c>
      <c r="G295" s="11" t="s">
        <v>244</v>
      </c>
      <c r="H295" s="11"/>
      <c r="I295" s="11" t="s">
        <v>17</v>
      </c>
      <c r="J295" s="11" t="s">
        <v>60</v>
      </c>
      <c r="K295" s="11" t="s">
        <v>60</v>
      </c>
      <c r="L295" s="11"/>
      <c r="M295" s="17" t="str">
        <f t="shared" si="5"/>
        <v>○</v>
      </c>
      <c r="N295" s="13" t="s">
        <v>168</v>
      </c>
      <c r="O295" s="13" t="s">
        <v>828</v>
      </c>
      <c r="P295" s="29" t="s">
        <v>97</v>
      </c>
    </row>
    <row r="296" spans="1:16" ht="36" x14ac:dyDescent="0.55000000000000004">
      <c r="A296" s="10"/>
      <c r="B296" s="29" t="s">
        <v>62</v>
      </c>
      <c r="C296" s="14" t="s">
        <v>829</v>
      </c>
      <c r="D296" s="14" t="s">
        <v>830</v>
      </c>
      <c r="E296" s="11" t="s">
        <v>57</v>
      </c>
      <c r="F296" s="11" t="s">
        <v>831</v>
      </c>
      <c r="G296" s="11" t="s">
        <v>206</v>
      </c>
      <c r="H296" s="11"/>
      <c r="I296" s="11" t="s">
        <v>17</v>
      </c>
      <c r="J296" s="11" t="s">
        <v>60</v>
      </c>
      <c r="K296" s="11" t="s">
        <v>60</v>
      </c>
      <c r="L296" s="11"/>
      <c r="M296" s="17" t="str">
        <f t="shared" si="5"/>
        <v>○</v>
      </c>
      <c r="N296" s="13" t="s">
        <v>168</v>
      </c>
      <c r="O296" s="13" t="s">
        <v>828</v>
      </c>
      <c r="P296" s="29" t="s">
        <v>97</v>
      </c>
    </row>
    <row r="297" spans="1:16" ht="36" x14ac:dyDescent="0.55000000000000004">
      <c r="A297" s="10"/>
      <c r="B297" s="29" t="s">
        <v>62</v>
      </c>
      <c r="C297" s="14" t="s">
        <v>832</v>
      </c>
      <c r="D297" s="14" t="s">
        <v>833</v>
      </c>
      <c r="E297" s="11" t="s">
        <v>57</v>
      </c>
      <c r="F297" s="11" t="s">
        <v>834</v>
      </c>
      <c r="G297" s="11" t="s">
        <v>244</v>
      </c>
      <c r="H297" s="11"/>
      <c r="I297" s="11" t="s">
        <v>17</v>
      </c>
      <c r="J297" s="11" t="s">
        <v>60</v>
      </c>
      <c r="K297" s="11" t="s">
        <v>60</v>
      </c>
      <c r="L297" s="11"/>
      <c r="M297" s="17" t="str">
        <f t="shared" si="5"/>
        <v>○</v>
      </c>
      <c r="N297" s="13" t="s">
        <v>168</v>
      </c>
      <c r="O297" s="13" t="s">
        <v>835</v>
      </c>
      <c r="P297" s="29" t="s">
        <v>97</v>
      </c>
    </row>
    <row r="298" spans="1:16" ht="36" x14ac:dyDescent="0.55000000000000004">
      <c r="A298" s="10"/>
      <c r="B298" s="29" t="s">
        <v>62</v>
      </c>
      <c r="C298" s="14" t="s">
        <v>836</v>
      </c>
      <c r="D298" s="14" t="s">
        <v>837</v>
      </c>
      <c r="E298" s="11" t="s">
        <v>57</v>
      </c>
      <c r="F298" s="11" t="s">
        <v>838</v>
      </c>
      <c r="G298" s="11" t="s">
        <v>206</v>
      </c>
      <c r="H298" s="11"/>
      <c r="I298" s="11" t="s">
        <v>17</v>
      </c>
      <c r="J298" s="11" t="s">
        <v>60</v>
      </c>
      <c r="K298" s="11" t="s">
        <v>60</v>
      </c>
      <c r="L298" s="11"/>
      <c r="M298" s="17" t="str">
        <f t="shared" si="5"/>
        <v>○</v>
      </c>
      <c r="N298" s="13" t="s">
        <v>150</v>
      </c>
      <c r="O298" s="13" t="s">
        <v>835</v>
      </c>
      <c r="P298" s="29" t="s">
        <v>97</v>
      </c>
    </row>
    <row r="299" spans="1:16" ht="36" x14ac:dyDescent="0.55000000000000004">
      <c r="A299" s="10"/>
      <c r="B299" s="29" t="s">
        <v>62</v>
      </c>
      <c r="C299" s="14" t="s">
        <v>839</v>
      </c>
      <c r="D299" s="14" t="s">
        <v>840</v>
      </c>
      <c r="E299" s="11" t="s">
        <v>57</v>
      </c>
      <c r="F299" s="11" t="s">
        <v>841</v>
      </c>
      <c r="G299" s="11" t="s">
        <v>244</v>
      </c>
      <c r="H299" s="11"/>
      <c r="I299" s="11" t="s">
        <v>17</v>
      </c>
      <c r="J299" s="11" t="s">
        <v>60</v>
      </c>
      <c r="K299" s="11"/>
      <c r="L299" s="11"/>
      <c r="M299" s="17" t="str">
        <f t="shared" si="5"/>
        <v>　</v>
      </c>
      <c r="N299" s="13" t="s">
        <v>150</v>
      </c>
      <c r="O299" s="13" t="s">
        <v>842</v>
      </c>
      <c r="P299" s="29" t="s">
        <v>97</v>
      </c>
    </row>
    <row r="300" spans="1:16" ht="36" x14ac:dyDescent="0.55000000000000004">
      <c r="A300" s="10"/>
      <c r="B300" s="29" t="s">
        <v>62</v>
      </c>
      <c r="C300" s="14" t="s">
        <v>843</v>
      </c>
      <c r="D300" s="14" t="s">
        <v>844</v>
      </c>
      <c r="E300" s="11" t="s">
        <v>57</v>
      </c>
      <c r="F300" s="11" t="s">
        <v>845</v>
      </c>
      <c r="G300" s="11" t="s">
        <v>206</v>
      </c>
      <c r="H300" s="11"/>
      <c r="I300" s="11" t="s">
        <v>17</v>
      </c>
      <c r="J300" s="11" t="s">
        <v>60</v>
      </c>
      <c r="K300" s="11"/>
      <c r="L300" s="11"/>
      <c r="M300" s="17" t="str">
        <f t="shared" si="5"/>
        <v>　</v>
      </c>
      <c r="N300" s="13" t="s">
        <v>168</v>
      </c>
      <c r="O300" s="13" t="s">
        <v>842</v>
      </c>
      <c r="P300" s="29" t="s">
        <v>97</v>
      </c>
    </row>
    <row r="301" spans="1:16" ht="36" x14ac:dyDescent="0.55000000000000004">
      <c r="A301" s="10"/>
      <c r="B301" s="29" t="s">
        <v>62</v>
      </c>
      <c r="C301" s="14" t="s">
        <v>846</v>
      </c>
      <c r="D301" s="14" t="s">
        <v>847</v>
      </c>
      <c r="E301" s="11" t="s">
        <v>57</v>
      </c>
      <c r="F301" s="11" t="s">
        <v>848</v>
      </c>
      <c r="G301" s="11" t="s">
        <v>148</v>
      </c>
      <c r="H301" s="11"/>
      <c r="I301" s="11" t="s">
        <v>17</v>
      </c>
      <c r="J301" s="11" t="s">
        <v>60</v>
      </c>
      <c r="K301" s="11"/>
      <c r="L301" s="11"/>
      <c r="M301" s="17" t="str">
        <f t="shared" si="5"/>
        <v>　</v>
      </c>
      <c r="N301" s="13" t="s">
        <v>150</v>
      </c>
      <c r="O301" s="13" t="s">
        <v>842</v>
      </c>
      <c r="P301" s="29" t="s">
        <v>97</v>
      </c>
    </row>
    <row r="302" spans="1:16" ht="36" x14ac:dyDescent="0.55000000000000004">
      <c r="A302" s="10"/>
      <c r="B302" s="29" t="s">
        <v>55</v>
      </c>
      <c r="C302" s="14" t="s">
        <v>849</v>
      </c>
      <c r="D302" s="14" t="s">
        <v>849</v>
      </c>
      <c r="E302" s="11" t="s">
        <v>57</v>
      </c>
      <c r="F302" s="11" t="s">
        <v>850</v>
      </c>
      <c r="G302" s="11" t="s">
        <v>851</v>
      </c>
      <c r="H302" s="11"/>
      <c r="I302" s="11" t="s">
        <v>17</v>
      </c>
      <c r="J302" s="11" t="s">
        <v>60</v>
      </c>
      <c r="K302" s="11"/>
      <c r="L302" s="11"/>
      <c r="M302" s="17" t="str">
        <f t="shared" si="5"/>
        <v>　</v>
      </c>
      <c r="N302" s="13" t="s">
        <v>61</v>
      </c>
      <c r="O302" s="13"/>
      <c r="P302" s="29"/>
    </row>
    <row r="303" spans="1:16" ht="36" x14ac:dyDescent="0.55000000000000004">
      <c r="A303" s="10"/>
      <c r="B303" s="29" t="s">
        <v>62</v>
      </c>
      <c r="C303" s="14" t="s">
        <v>852</v>
      </c>
      <c r="D303" s="14" t="s">
        <v>852</v>
      </c>
      <c r="E303" s="11" t="s">
        <v>57</v>
      </c>
      <c r="F303" s="11" t="s">
        <v>853</v>
      </c>
      <c r="G303" s="11" t="s">
        <v>854</v>
      </c>
      <c r="H303" s="11"/>
      <c r="I303" s="11" t="s">
        <v>17</v>
      </c>
      <c r="J303" s="11" t="s">
        <v>149</v>
      </c>
      <c r="K303" s="11"/>
      <c r="L303" s="11"/>
      <c r="M303" s="17" t="str">
        <f t="shared" si="5"/>
        <v>　</v>
      </c>
      <c r="N303" s="13" t="s">
        <v>222</v>
      </c>
      <c r="O303" s="13" t="s">
        <v>213</v>
      </c>
      <c r="P303" s="29"/>
    </row>
    <row r="304" spans="1:16" ht="54" x14ac:dyDescent="0.55000000000000004">
      <c r="A304" s="10"/>
      <c r="B304" s="29" t="s">
        <v>62</v>
      </c>
      <c r="C304" s="14" t="s">
        <v>855</v>
      </c>
      <c r="D304" s="14" t="s">
        <v>856</v>
      </c>
      <c r="E304" s="11" t="s">
        <v>57</v>
      </c>
      <c r="F304" s="11" t="s">
        <v>857</v>
      </c>
      <c r="G304" s="11" t="s">
        <v>376</v>
      </c>
      <c r="H304" s="11"/>
      <c r="I304" s="11" t="s">
        <v>17</v>
      </c>
      <c r="J304" s="11" t="s">
        <v>200</v>
      </c>
      <c r="K304" s="11"/>
      <c r="L304" s="11"/>
      <c r="M304" s="17" t="str">
        <f t="shared" si="5"/>
        <v>　</v>
      </c>
      <c r="N304" s="13" t="s">
        <v>207</v>
      </c>
      <c r="O304" s="13"/>
      <c r="P304" s="29"/>
    </row>
    <row r="305" spans="1:16" ht="36" x14ac:dyDescent="0.55000000000000004">
      <c r="A305" s="10"/>
      <c r="B305" s="29" t="s">
        <v>62</v>
      </c>
      <c r="C305" s="14" t="s">
        <v>858</v>
      </c>
      <c r="D305" s="14" t="s">
        <v>858</v>
      </c>
      <c r="E305" s="11" t="s">
        <v>57</v>
      </c>
      <c r="F305" s="11" t="s">
        <v>859</v>
      </c>
      <c r="G305" s="11" t="s">
        <v>249</v>
      </c>
      <c r="H305" s="11"/>
      <c r="I305" s="11" t="s">
        <v>17</v>
      </c>
      <c r="J305" s="11" t="s">
        <v>860</v>
      </c>
      <c r="K305" s="11"/>
      <c r="L305" s="11"/>
      <c r="M305" s="17" t="str">
        <f t="shared" si="5"/>
        <v>　</v>
      </c>
      <c r="N305" s="13" t="s">
        <v>861</v>
      </c>
      <c r="O305" s="13"/>
      <c r="P305" s="29"/>
    </row>
    <row r="306" spans="1:16" ht="36" x14ac:dyDescent="0.55000000000000004">
      <c r="A306" s="10"/>
      <c r="B306" s="29" t="s">
        <v>16</v>
      </c>
      <c r="C306" s="14" t="s">
        <v>862</v>
      </c>
      <c r="D306" s="14" t="s">
        <v>862</v>
      </c>
      <c r="E306" s="11" t="s">
        <v>57</v>
      </c>
      <c r="F306" s="11" t="s">
        <v>863</v>
      </c>
      <c r="G306" s="11" t="s">
        <v>452</v>
      </c>
      <c r="H306" s="11"/>
      <c r="I306" s="11" t="s">
        <v>17</v>
      </c>
      <c r="J306" s="11" t="s">
        <v>281</v>
      </c>
      <c r="K306" s="11" t="s">
        <v>684</v>
      </c>
      <c r="L306" s="11"/>
      <c r="M306" s="17" t="str">
        <f t="shared" si="5"/>
        <v>○</v>
      </c>
      <c r="N306" s="13" t="s">
        <v>603</v>
      </c>
      <c r="O306" s="13"/>
      <c r="P306" s="29"/>
    </row>
    <row r="307" spans="1:16" ht="36" x14ac:dyDescent="0.55000000000000004">
      <c r="A307" s="10"/>
      <c r="B307" s="29" t="s">
        <v>62</v>
      </c>
      <c r="C307" s="14" t="s">
        <v>864</v>
      </c>
      <c r="D307" s="14" t="s">
        <v>864</v>
      </c>
      <c r="E307" s="11" t="s">
        <v>57</v>
      </c>
      <c r="F307" s="11" t="s">
        <v>865</v>
      </c>
      <c r="G307" s="11" t="s">
        <v>642</v>
      </c>
      <c r="H307" s="11"/>
      <c r="I307" s="11" t="s">
        <v>17</v>
      </c>
      <c r="J307" s="11" t="s">
        <v>524</v>
      </c>
      <c r="K307" s="11" t="s">
        <v>803</v>
      </c>
      <c r="L307" s="11"/>
      <c r="M307" s="17" t="str">
        <f t="shared" si="5"/>
        <v>○</v>
      </c>
      <c r="N307" s="13" t="s">
        <v>74</v>
      </c>
      <c r="O307" s="13"/>
      <c r="P307" s="29"/>
    </row>
    <row r="308" spans="1:16" ht="36" x14ac:dyDescent="0.55000000000000004">
      <c r="A308" s="10"/>
      <c r="B308" s="29" t="s">
        <v>62</v>
      </c>
      <c r="C308" s="14" t="s">
        <v>866</v>
      </c>
      <c r="D308" s="14" t="s">
        <v>866</v>
      </c>
      <c r="E308" s="11" t="s">
        <v>57</v>
      </c>
      <c r="F308" s="11" t="s">
        <v>867</v>
      </c>
      <c r="G308" s="11" t="s">
        <v>177</v>
      </c>
      <c r="H308" s="11"/>
      <c r="I308" s="11" t="s">
        <v>17</v>
      </c>
      <c r="J308" s="11" t="s">
        <v>524</v>
      </c>
      <c r="K308" s="11" t="s">
        <v>803</v>
      </c>
      <c r="L308" s="11"/>
      <c r="M308" s="17" t="str">
        <f t="shared" si="5"/>
        <v>○</v>
      </c>
      <c r="N308" s="13" t="s">
        <v>74</v>
      </c>
      <c r="O308" s="13"/>
      <c r="P308" s="29"/>
    </row>
    <row r="309" spans="1:16" ht="36" x14ac:dyDescent="0.55000000000000004">
      <c r="A309" s="10"/>
      <c r="B309" s="29" t="s">
        <v>62</v>
      </c>
      <c r="C309" s="14" t="s">
        <v>868</v>
      </c>
      <c r="D309" s="14" t="s">
        <v>868</v>
      </c>
      <c r="E309" s="11" t="s">
        <v>57</v>
      </c>
      <c r="F309" s="11" t="s">
        <v>869</v>
      </c>
      <c r="G309" s="11" t="s">
        <v>870</v>
      </c>
      <c r="H309" s="11"/>
      <c r="I309" s="11" t="s">
        <v>17</v>
      </c>
      <c r="J309" s="11" t="s">
        <v>803</v>
      </c>
      <c r="K309" s="11"/>
      <c r="L309" s="11"/>
      <c r="M309" s="17" t="str">
        <f t="shared" si="5"/>
        <v>　</v>
      </c>
      <c r="N309" s="13" t="s">
        <v>74</v>
      </c>
      <c r="O309" s="13"/>
      <c r="P309" s="29"/>
    </row>
    <row r="310" spans="1:16" ht="36" x14ac:dyDescent="0.55000000000000004">
      <c r="A310" s="10"/>
      <c r="B310" s="29" t="s">
        <v>62</v>
      </c>
      <c r="C310" s="14" t="s">
        <v>871</v>
      </c>
      <c r="D310" s="14" t="s">
        <v>871</v>
      </c>
      <c r="E310" s="11" t="s">
        <v>57</v>
      </c>
      <c r="F310" s="11" t="s">
        <v>872</v>
      </c>
      <c r="G310" s="11" t="s">
        <v>873</v>
      </c>
      <c r="H310" s="11"/>
      <c r="I310" s="11" t="s">
        <v>17</v>
      </c>
      <c r="J310" s="11" t="s">
        <v>803</v>
      </c>
      <c r="K310" s="11"/>
      <c r="L310" s="11"/>
      <c r="M310" s="17" t="str">
        <f t="shared" si="5"/>
        <v>　</v>
      </c>
      <c r="N310" s="13" t="s">
        <v>74</v>
      </c>
      <c r="O310" s="13"/>
      <c r="P310" s="29"/>
    </row>
    <row r="311" spans="1:16" ht="36" x14ac:dyDescent="0.55000000000000004">
      <c r="A311" s="10"/>
      <c r="B311" s="29" t="s">
        <v>62</v>
      </c>
      <c r="C311" s="14" t="s">
        <v>874</v>
      </c>
      <c r="D311" s="14" t="s">
        <v>874</v>
      </c>
      <c r="E311" s="11" t="s">
        <v>57</v>
      </c>
      <c r="F311" s="11" t="s">
        <v>875</v>
      </c>
      <c r="G311" s="11" t="s">
        <v>870</v>
      </c>
      <c r="H311" s="11"/>
      <c r="I311" s="11" t="s">
        <v>17</v>
      </c>
      <c r="J311" s="11" t="s">
        <v>803</v>
      </c>
      <c r="K311" s="11"/>
      <c r="L311" s="11"/>
      <c r="M311" s="17" t="str">
        <f t="shared" si="5"/>
        <v>　</v>
      </c>
      <c r="N311" s="13" t="s">
        <v>367</v>
      </c>
      <c r="O311" s="13"/>
      <c r="P311" s="29"/>
    </row>
    <row r="312" spans="1:16" ht="36" x14ac:dyDescent="0.55000000000000004">
      <c r="A312" s="10"/>
      <c r="B312" s="29" t="s">
        <v>16</v>
      </c>
      <c r="C312" s="14" t="s">
        <v>876</v>
      </c>
      <c r="D312" s="14" t="s">
        <v>876</v>
      </c>
      <c r="E312" s="11" t="s">
        <v>117</v>
      </c>
      <c r="F312" s="11" t="s">
        <v>877</v>
      </c>
      <c r="G312" s="11" t="s">
        <v>878</v>
      </c>
      <c r="H312" s="11"/>
      <c r="I312" s="11" t="s">
        <v>17</v>
      </c>
      <c r="J312" s="11" t="s">
        <v>737</v>
      </c>
      <c r="K312" s="11" t="s">
        <v>60</v>
      </c>
      <c r="L312" s="11"/>
      <c r="M312" s="17" t="str">
        <f t="shared" si="5"/>
        <v>○</v>
      </c>
      <c r="N312" s="13" t="s">
        <v>796</v>
      </c>
      <c r="O312" s="13"/>
      <c r="P312" s="29"/>
    </row>
    <row r="313" spans="1:16" ht="36" x14ac:dyDescent="0.55000000000000004">
      <c r="A313" s="10"/>
      <c r="B313" s="29" t="s">
        <v>16</v>
      </c>
      <c r="C313" s="14" t="s">
        <v>879</v>
      </c>
      <c r="D313" s="14" t="s">
        <v>880</v>
      </c>
      <c r="E313" s="11" t="s">
        <v>117</v>
      </c>
      <c r="F313" s="11" t="s">
        <v>881</v>
      </c>
      <c r="G313" s="11" t="s">
        <v>882</v>
      </c>
      <c r="H313" s="11"/>
      <c r="I313" s="11" t="s">
        <v>17</v>
      </c>
      <c r="J313" s="11" t="s">
        <v>737</v>
      </c>
      <c r="K313" s="11" t="s">
        <v>60</v>
      </c>
      <c r="L313" s="11"/>
      <c r="M313" s="17" t="str">
        <f t="shared" si="5"/>
        <v>○</v>
      </c>
      <c r="N313" s="13" t="s">
        <v>796</v>
      </c>
      <c r="O313" s="13"/>
      <c r="P313" s="29"/>
    </row>
    <row r="314" spans="1:16" ht="36" x14ac:dyDescent="0.55000000000000004">
      <c r="A314" s="10"/>
      <c r="B314" s="29" t="s">
        <v>62</v>
      </c>
      <c r="C314" s="14" t="s">
        <v>883</v>
      </c>
      <c r="D314" s="14" t="s">
        <v>884</v>
      </c>
      <c r="E314" s="11" t="s">
        <v>57</v>
      </c>
      <c r="F314" s="11" t="s">
        <v>885</v>
      </c>
      <c r="G314" s="11" t="s">
        <v>249</v>
      </c>
      <c r="H314" s="11"/>
      <c r="I314" s="11" t="s">
        <v>17</v>
      </c>
      <c r="J314" s="11" t="s">
        <v>167</v>
      </c>
      <c r="K314" s="11"/>
      <c r="L314" s="11"/>
      <c r="M314" s="17" t="str">
        <f t="shared" si="5"/>
        <v>　</v>
      </c>
      <c r="N314" s="13" t="s">
        <v>168</v>
      </c>
      <c r="O314" s="13" t="s">
        <v>886</v>
      </c>
      <c r="P314" s="29" t="s">
        <v>97</v>
      </c>
    </row>
    <row r="315" spans="1:16" ht="36" x14ac:dyDescent="0.55000000000000004">
      <c r="A315" s="10"/>
      <c r="B315" s="29" t="s">
        <v>62</v>
      </c>
      <c r="C315" s="14" t="s">
        <v>887</v>
      </c>
      <c r="D315" s="14" t="s">
        <v>888</v>
      </c>
      <c r="E315" s="11" t="s">
        <v>57</v>
      </c>
      <c r="F315" s="11" t="s">
        <v>889</v>
      </c>
      <c r="G315" s="11" t="s">
        <v>148</v>
      </c>
      <c r="H315" s="11"/>
      <c r="I315" s="11" t="s">
        <v>17</v>
      </c>
      <c r="J315" s="11" t="s">
        <v>167</v>
      </c>
      <c r="K315" s="11"/>
      <c r="L315" s="11"/>
      <c r="M315" s="17" t="str">
        <f t="shared" si="5"/>
        <v>　</v>
      </c>
      <c r="N315" s="13" t="s">
        <v>168</v>
      </c>
      <c r="O315" s="13" t="s">
        <v>890</v>
      </c>
      <c r="P315" s="29" t="s">
        <v>97</v>
      </c>
    </row>
    <row r="316" spans="1:16" ht="36" x14ac:dyDescent="0.55000000000000004">
      <c r="A316" s="10"/>
      <c r="B316" s="29" t="s">
        <v>62</v>
      </c>
      <c r="C316" s="14" t="s">
        <v>891</v>
      </c>
      <c r="D316" s="14" t="s">
        <v>892</v>
      </c>
      <c r="E316" s="11" t="s">
        <v>57</v>
      </c>
      <c r="F316" s="11" t="s">
        <v>893</v>
      </c>
      <c r="G316" s="11" t="s">
        <v>166</v>
      </c>
      <c r="H316" s="11"/>
      <c r="I316" s="11" t="s">
        <v>17</v>
      </c>
      <c r="J316" s="11" t="s">
        <v>60</v>
      </c>
      <c r="K316" s="11" t="s">
        <v>60</v>
      </c>
      <c r="L316" s="11"/>
      <c r="M316" s="17" t="str">
        <f t="shared" si="5"/>
        <v>○</v>
      </c>
      <c r="N316" s="13" t="s">
        <v>245</v>
      </c>
      <c r="O316" s="13" t="s">
        <v>894</v>
      </c>
      <c r="P316" s="29" t="s">
        <v>97</v>
      </c>
    </row>
    <row r="317" spans="1:16" ht="36" x14ac:dyDescent="0.55000000000000004">
      <c r="A317" s="10"/>
      <c r="B317" s="29" t="s">
        <v>62</v>
      </c>
      <c r="C317" s="14" t="s">
        <v>895</v>
      </c>
      <c r="D317" s="14" t="s">
        <v>896</v>
      </c>
      <c r="E317" s="11" t="s">
        <v>57</v>
      </c>
      <c r="F317" s="11" t="s">
        <v>897</v>
      </c>
      <c r="G317" s="11" t="s">
        <v>244</v>
      </c>
      <c r="H317" s="11"/>
      <c r="I317" s="11" t="s">
        <v>17</v>
      </c>
      <c r="J317" s="11" t="s">
        <v>184</v>
      </c>
      <c r="K317" s="11"/>
      <c r="L317" s="11"/>
      <c r="M317" s="17" t="str">
        <f t="shared" si="5"/>
        <v>　</v>
      </c>
      <c r="N317" s="13" t="s">
        <v>898</v>
      </c>
      <c r="O317" s="13" t="s">
        <v>899</v>
      </c>
      <c r="P317" s="29" t="s">
        <v>97</v>
      </c>
    </row>
    <row r="318" spans="1:16" ht="36" x14ac:dyDescent="0.55000000000000004">
      <c r="A318" s="10"/>
      <c r="B318" s="29" t="s">
        <v>62</v>
      </c>
      <c r="C318" s="14" t="s">
        <v>900</v>
      </c>
      <c r="D318" s="14" t="s">
        <v>901</v>
      </c>
      <c r="E318" s="11" t="s">
        <v>117</v>
      </c>
      <c r="F318" s="11" t="s">
        <v>902</v>
      </c>
      <c r="G318" s="11" t="s">
        <v>148</v>
      </c>
      <c r="H318" s="11"/>
      <c r="I318" s="11" t="s">
        <v>17</v>
      </c>
      <c r="J318" s="11" t="s">
        <v>184</v>
      </c>
      <c r="K318" s="11"/>
      <c r="L318" s="11"/>
      <c r="M318" s="17" t="str">
        <f t="shared" ref="M318:M368" si="6">IF(K318&lt;&gt;"","○","　")</f>
        <v>　</v>
      </c>
      <c r="N318" s="13" t="s">
        <v>168</v>
      </c>
      <c r="O318" s="13" t="s">
        <v>899</v>
      </c>
      <c r="P318" s="29" t="s">
        <v>97</v>
      </c>
    </row>
    <row r="319" spans="1:16" ht="36" x14ac:dyDescent="0.55000000000000004">
      <c r="A319" s="10"/>
      <c r="B319" s="29" t="s">
        <v>62</v>
      </c>
      <c r="C319" s="14" t="s">
        <v>903</v>
      </c>
      <c r="D319" s="14" t="s">
        <v>904</v>
      </c>
      <c r="E319" s="11" t="s">
        <v>57</v>
      </c>
      <c r="F319" s="11" t="s">
        <v>905</v>
      </c>
      <c r="G319" s="11" t="s">
        <v>244</v>
      </c>
      <c r="H319" s="11"/>
      <c r="I319" s="11" t="s">
        <v>17</v>
      </c>
      <c r="J319" s="11" t="s">
        <v>184</v>
      </c>
      <c r="K319" s="11"/>
      <c r="L319" s="11"/>
      <c r="M319" s="17" t="str">
        <f t="shared" si="6"/>
        <v>　</v>
      </c>
      <c r="N319" s="13" t="s">
        <v>150</v>
      </c>
      <c r="O319" s="13" t="s">
        <v>899</v>
      </c>
      <c r="P319" s="29" t="s">
        <v>97</v>
      </c>
    </row>
    <row r="320" spans="1:16" ht="36" x14ac:dyDescent="0.55000000000000004">
      <c r="A320" s="10"/>
      <c r="B320" s="29" t="s">
        <v>62</v>
      </c>
      <c r="C320" s="14" t="s">
        <v>906</v>
      </c>
      <c r="D320" s="14" t="s">
        <v>907</v>
      </c>
      <c r="E320" s="11" t="s">
        <v>57</v>
      </c>
      <c r="F320" s="11" t="s">
        <v>908</v>
      </c>
      <c r="G320" s="11" t="s">
        <v>148</v>
      </c>
      <c r="H320" s="11"/>
      <c r="I320" s="11" t="s">
        <v>17</v>
      </c>
      <c r="J320" s="11" t="s">
        <v>184</v>
      </c>
      <c r="K320" s="11"/>
      <c r="L320" s="11"/>
      <c r="M320" s="17" t="str">
        <f t="shared" si="6"/>
        <v>　</v>
      </c>
      <c r="N320" s="13" t="s">
        <v>168</v>
      </c>
      <c r="O320" s="13" t="s">
        <v>899</v>
      </c>
      <c r="P320" s="29" t="s">
        <v>97</v>
      </c>
    </row>
    <row r="321" spans="1:16" ht="36" x14ac:dyDescent="0.55000000000000004">
      <c r="A321" s="10"/>
      <c r="B321" s="29" t="s">
        <v>62</v>
      </c>
      <c r="C321" s="14" t="s">
        <v>909</v>
      </c>
      <c r="D321" s="14" t="s">
        <v>910</v>
      </c>
      <c r="E321" s="11" t="s">
        <v>57</v>
      </c>
      <c r="F321" s="11" t="s">
        <v>911</v>
      </c>
      <c r="G321" s="11" t="s">
        <v>244</v>
      </c>
      <c r="H321" s="11"/>
      <c r="I321" s="11" t="s">
        <v>17</v>
      </c>
      <c r="J321" s="11" t="s">
        <v>60</v>
      </c>
      <c r="K321" s="11"/>
      <c r="L321" s="11"/>
      <c r="M321" s="17" t="str">
        <f t="shared" si="6"/>
        <v>　</v>
      </c>
      <c r="N321" s="13" t="s">
        <v>367</v>
      </c>
      <c r="O321" s="13"/>
      <c r="P321" s="29"/>
    </row>
    <row r="322" spans="1:16" ht="36" x14ac:dyDescent="0.55000000000000004">
      <c r="A322" s="10"/>
      <c r="B322" s="29" t="s">
        <v>62</v>
      </c>
      <c r="C322" s="14" t="s">
        <v>912</v>
      </c>
      <c r="D322" s="14" t="s">
        <v>913</v>
      </c>
      <c r="E322" s="11" t="s">
        <v>57</v>
      </c>
      <c r="F322" s="11" t="s">
        <v>914</v>
      </c>
      <c r="G322" s="11" t="s">
        <v>206</v>
      </c>
      <c r="H322" s="11"/>
      <c r="I322" s="11" t="s">
        <v>17</v>
      </c>
      <c r="J322" s="11" t="s">
        <v>60</v>
      </c>
      <c r="K322" s="11"/>
      <c r="L322" s="11"/>
      <c r="M322" s="17" t="str">
        <f t="shared" si="6"/>
        <v>　</v>
      </c>
      <c r="N322" s="13" t="s">
        <v>367</v>
      </c>
      <c r="O322" s="13"/>
      <c r="P322" s="29"/>
    </row>
    <row r="323" spans="1:16" ht="36" x14ac:dyDescent="0.55000000000000004">
      <c r="A323" s="10"/>
      <c r="B323" s="29" t="s">
        <v>62</v>
      </c>
      <c r="C323" s="14" t="s">
        <v>915</v>
      </c>
      <c r="D323" s="14" t="s">
        <v>916</v>
      </c>
      <c r="E323" s="11" t="s">
        <v>57</v>
      </c>
      <c r="F323" s="11" t="s">
        <v>917</v>
      </c>
      <c r="G323" s="11" t="s">
        <v>148</v>
      </c>
      <c r="H323" s="11"/>
      <c r="I323" s="11" t="s">
        <v>17</v>
      </c>
      <c r="J323" s="11" t="s">
        <v>60</v>
      </c>
      <c r="K323" s="11"/>
      <c r="L323" s="11"/>
      <c r="M323" s="17" t="str">
        <f t="shared" si="6"/>
        <v>　</v>
      </c>
      <c r="N323" s="13" t="s">
        <v>367</v>
      </c>
      <c r="O323" s="13"/>
      <c r="P323" s="29"/>
    </row>
    <row r="324" spans="1:16" ht="36" x14ac:dyDescent="0.55000000000000004">
      <c r="A324" s="10"/>
      <c r="B324" s="29" t="s">
        <v>62</v>
      </c>
      <c r="C324" s="14" t="s">
        <v>918</v>
      </c>
      <c r="D324" s="14" t="s">
        <v>918</v>
      </c>
      <c r="E324" s="11" t="s">
        <v>57</v>
      </c>
      <c r="F324" s="11" t="s">
        <v>919</v>
      </c>
      <c r="G324" s="11" t="s">
        <v>249</v>
      </c>
      <c r="H324" s="11"/>
      <c r="I324" s="11" t="s">
        <v>17</v>
      </c>
      <c r="J324" s="11" t="s">
        <v>167</v>
      </c>
      <c r="K324" s="11" t="s">
        <v>60</v>
      </c>
      <c r="L324" s="11"/>
      <c r="M324" s="17" t="str">
        <f t="shared" si="6"/>
        <v>○</v>
      </c>
      <c r="N324" s="13" t="s">
        <v>418</v>
      </c>
      <c r="O324" s="13" t="s">
        <v>920</v>
      </c>
      <c r="P324" s="29" t="s">
        <v>97</v>
      </c>
    </row>
    <row r="325" spans="1:16" ht="36" x14ac:dyDescent="0.55000000000000004">
      <c r="A325" s="10"/>
      <c r="B325" s="29" t="s">
        <v>62</v>
      </c>
      <c r="C325" s="14" t="s">
        <v>921</v>
      </c>
      <c r="D325" s="14" t="s">
        <v>921</v>
      </c>
      <c r="E325" s="11" t="s">
        <v>57</v>
      </c>
      <c r="F325" s="11" t="s">
        <v>922</v>
      </c>
      <c r="G325" s="11" t="s">
        <v>148</v>
      </c>
      <c r="H325" s="11"/>
      <c r="I325" s="11" t="s">
        <v>17</v>
      </c>
      <c r="J325" s="11" t="s">
        <v>167</v>
      </c>
      <c r="K325" s="11" t="s">
        <v>60</v>
      </c>
      <c r="L325" s="11"/>
      <c r="M325" s="17" t="str">
        <f t="shared" si="6"/>
        <v>○</v>
      </c>
      <c r="N325" s="13" t="s">
        <v>923</v>
      </c>
      <c r="O325" s="13" t="s">
        <v>920</v>
      </c>
      <c r="P325" s="29" t="s">
        <v>97</v>
      </c>
    </row>
    <row r="326" spans="1:16" ht="36" x14ac:dyDescent="0.55000000000000004">
      <c r="A326" s="10"/>
      <c r="B326" s="29" t="s">
        <v>62</v>
      </c>
      <c r="C326" s="14" t="s">
        <v>924</v>
      </c>
      <c r="D326" s="14" t="s">
        <v>925</v>
      </c>
      <c r="E326" s="11" t="s">
        <v>57</v>
      </c>
      <c r="F326" s="11" t="s">
        <v>926</v>
      </c>
      <c r="G326" s="11" t="s">
        <v>173</v>
      </c>
      <c r="H326" s="11"/>
      <c r="I326" s="11" t="s">
        <v>17</v>
      </c>
      <c r="J326" s="11" t="s">
        <v>927</v>
      </c>
      <c r="K326" s="11"/>
      <c r="L326" s="11"/>
      <c r="M326" s="17" t="str">
        <f t="shared" si="6"/>
        <v>　</v>
      </c>
      <c r="N326" s="13" t="s">
        <v>620</v>
      </c>
      <c r="O326" s="13" t="s">
        <v>928</v>
      </c>
      <c r="P326" s="29" t="s">
        <v>97</v>
      </c>
    </row>
    <row r="327" spans="1:16" ht="36" x14ac:dyDescent="0.55000000000000004">
      <c r="A327" s="10"/>
      <c r="B327" s="29" t="s">
        <v>16</v>
      </c>
      <c r="C327" s="14" t="s">
        <v>929</v>
      </c>
      <c r="D327" s="14" t="s">
        <v>929</v>
      </c>
      <c r="E327" s="11" t="s">
        <v>117</v>
      </c>
      <c r="F327" s="11" t="s">
        <v>930</v>
      </c>
      <c r="G327" s="11" t="s">
        <v>931</v>
      </c>
      <c r="H327" s="11"/>
      <c r="I327" s="11" t="s">
        <v>17</v>
      </c>
      <c r="J327" s="11" t="s">
        <v>932</v>
      </c>
      <c r="K327" s="11"/>
      <c r="L327" s="11"/>
      <c r="M327" s="17" t="str">
        <f t="shared" si="6"/>
        <v>　</v>
      </c>
      <c r="N327" s="13" t="s">
        <v>933</v>
      </c>
      <c r="O327" s="13"/>
      <c r="P327" s="29"/>
    </row>
    <row r="328" spans="1:16" ht="36" x14ac:dyDescent="0.55000000000000004">
      <c r="A328" s="10"/>
      <c r="B328" s="29" t="s">
        <v>16</v>
      </c>
      <c r="C328" s="14" t="s">
        <v>934</v>
      </c>
      <c r="D328" s="14" t="s">
        <v>934</v>
      </c>
      <c r="E328" s="11" t="s">
        <v>117</v>
      </c>
      <c r="F328" s="11" t="s">
        <v>935</v>
      </c>
      <c r="G328" s="11" t="s">
        <v>744</v>
      </c>
      <c r="H328" s="11"/>
      <c r="I328" s="11" t="s">
        <v>17</v>
      </c>
      <c r="J328" s="11" t="s">
        <v>932</v>
      </c>
      <c r="K328" s="11"/>
      <c r="L328" s="11"/>
      <c r="M328" s="17" t="str">
        <f t="shared" si="6"/>
        <v>　</v>
      </c>
      <c r="N328" s="13" t="s">
        <v>796</v>
      </c>
      <c r="O328" s="13"/>
      <c r="P328" s="29"/>
    </row>
    <row r="329" spans="1:16" ht="36" x14ac:dyDescent="0.55000000000000004">
      <c r="A329" s="10"/>
      <c r="B329" s="29" t="s">
        <v>62</v>
      </c>
      <c r="C329" s="14" t="s">
        <v>936</v>
      </c>
      <c r="D329" s="14" t="s">
        <v>937</v>
      </c>
      <c r="E329" s="11" t="s">
        <v>57</v>
      </c>
      <c r="F329" s="11" t="s">
        <v>938</v>
      </c>
      <c r="G329" s="11" t="s">
        <v>244</v>
      </c>
      <c r="H329" s="11"/>
      <c r="I329" s="11" t="s">
        <v>17</v>
      </c>
      <c r="J329" s="11" t="s">
        <v>817</v>
      </c>
      <c r="K329" s="11" t="s">
        <v>60</v>
      </c>
      <c r="L329" s="11"/>
      <c r="M329" s="17" t="str">
        <f t="shared" si="6"/>
        <v>○</v>
      </c>
      <c r="N329" s="13" t="s">
        <v>245</v>
      </c>
      <c r="O329" s="13" t="s">
        <v>894</v>
      </c>
      <c r="P329" s="29" t="s">
        <v>97</v>
      </c>
    </row>
    <row r="330" spans="1:16" ht="36" x14ac:dyDescent="0.55000000000000004">
      <c r="A330" s="10"/>
      <c r="B330" s="29" t="s">
        <v>62</v>
      </c>
      <c r="C330" s="14" t="s">
        <v>939</v>
      </c>
      <c r="D330" s="14" t="s">
        <v>940</v>
      </c>
      <c r="E330" s="11" t="s">
        <v>57</v>
      </c>
      <c r="F330" s="11" t="s">
        <v>941</v>
      </c>
      <c r="G330" s="11" t="s">
        <v>206</v>
      </c>
      <c r="H330" s="11"/>
      <c r="I330" s="11" t="s">
        <v>17</v>
      </c>
      <c r="J330" s="11" t="s">
        <v>817</v>
      </c>
      <c r="K330" s="11" t="s">
        <v>60</v>
      </c>
      <c r="L330" s="11"/>
      <c r="M330" s="17" t="str">
        <f t="shared" si="6"/>
        <v>○</v>
      </c>
      <c r="N330" s="13" t="s">
        <v>942</v>
      </c>
      <c r="O330" s="13" t="s">
        <v>894</v>
      </c>
      <c r="P330" s="29" t="s">
        <v>97</v>
      </c>
    </row>
    <row r="331" spans="1:16" ht="36" x14ac:dyDescent="0.55000000000000004">
      <c r="A331" s="10"/>
      <c r="B331" s="29" t="s">
        <v>62</v>
      </c>
      <c r="C331" s="14" t="s">
        <v>943</v>
      </c>
      <c r="D331" s="14" t="s">
        <v>944</v>
      </c>
      <c r="E331" s="11" t="s">
        <v>57</v>
      </c>
      <c r="F331" s="11" t="s">
        <v>945</v>
      </c>
      <c r="G331" s="11" t="s">
        <v>148</v>
      </c>
      <c r="H331" s="11"/>
      <c r="I331" s="11" t="s">
        <v>17</v>
      </c>
      <c r="J331" s="11" t="s">
        <v>817</v>
      </c>
      <c r="K331" s="11" t="s">
        <v>60</v>
      </c>
      <c r="L331" s="11"/>
      <c r="M331" s="17" t="str">
        <f t="shared" si="6"/>
        <v>○</v>
      </c>
      <c r="N331" s="13" t="s">
        <v>245</v>
      </c>
      <c r="O331" s="13" t="s">
        <v>894</v>
      </c>
      <c r="P331" s="29" t="s">
        <v>97</v>
      </c>
    </row>
    <row r="332" spans="1:16" ht="36" x14ac:dyDescent="0.55000000000000004">
      <c r="A332" s="10"/>
      <c r="B332" s="29" t="s">
        <v>62</v>
      </c>
      <c r="C332" s="14" t="s">
        <v>946</v>
      </c>
      <c r="D332" s="14" t="s">
        <v>946</v>
      </c>
      <c r="E332" s="11" t="s">
        <v>57</v>
      </c>
      <c r="F332" s="11" t="s">
        <v>947</v>
      </c>
      <c r="G332" s="11" t="s">
        <v>948</v>
      </c>
      <c r="H332" s="11"/>
      <c r="I332" s="11" t="s">
        <v>17</v>
      </c>
      <c r="J332" s="11" t="s">
        <v>240</v>
      </c>
      <c r="K332" s="11"/>
      <c r="L332" s="11"/>
      <c r="M332" s="17" t="str">
        <f t="shared" si="6"/>
        <v>　</v>
      </c>
      <c r="N332" s="13" t="s">
        <v>949</v>
      </c>
      <c r="O332" s="13"/>
      <c r="P332" s="29"/>
    </row>
    <row r="333" spans="1:16" ht="54" x14ac:dyDescent="0.55000000000000004">
      <c r="A333" s="10"/>
      <c r="B333" s="29" t="s">
        <v>55</v>
      </c>
      <c r="C333" s="14" t="s">
        <v>950</v>
      </c>
      <c r="D333" s="14" t="s">
        <v>950</v>
      </c>
      <c r="E333" s="11" t="s">
        <v>57</v>
      </c>
      <c r="F333" s="11" t="s">
        <v>951</v>
      </c>
      <c r="G333" s="11" t="s">
        <v>402</v>
      </c>
      <c r="H333" s="11"/>
      <c r="I333" s="11" t="s">
        <v>17</v>
      </c>
      <c r="J333" s="11" t="s">
        <v>467</v>
      </c>
      <c r="K333" s="11" t="s">
        <v>240</v>
      </c>
      <c r="L333" s="11"/>
      <c r="M333" s="17" t="str">
        <f t="shared" si="6"/>
        <v>○</v>
      </c>
      <c r="N333" s="13" t="s">
        <v>952</v>
      </c>
      <c r="O333" s="13"/>
      <c r="P333" s="29"/>
    </row>
    <row r="334" spans="1:16" ht="36" x14ac:dyDescent="0.55000000000000004">
      <c r="A334" s="10"/>
      <c r="B334" s="29" t="s">
        <v>62</v>
      </c>
      <c r="C334" s="14" t="s">
        <v>953</v>
      </c>
      <c r="D334" s="14" t="s">
        <v>953</v>
      </c>
      <c r="E334" s="11" t="s">
        <v>57</v>
      </c>
      <c r="F334" s="11" t="s">
        <v>954</v>
      </c>
      <c r="G334" s="11" t="s">
        <v>244</v>
      </c>
      <c r="H334" s="11"/>
      <c r="I334" s="11" t="s">
        <v>17</v>
      </c>
      <c r="J334" s="11" t="s">
        <v>955</v>
      </c>
      <c r="K334" s="11" t="s">
        <v>539</v>
      </c>
      <c r="L334" s="11"/>
      <c r="M334" s="17" t="str">
        <f t="shared" si="6"/>
        <v>○</v>
      </c>
      <c r="N334" s="13" t="s">
        <v>367</v>
      </c>
      <c r="O334" s="13" t="s">
        <v>956</v>
      </c>
      <c r="P334" s="29" t="s">
        <v>97</v>
      </c>
    </row>
    <row r="335" spans="1:16" ht="36" x14ac:dyDescent="0.55000000000000004">
      <c r="A335" s="10"/>
      <c r="B335" s="29" t="s">
        <v>62</v>
      </c>
      <c r="C335" s="14" t="s">
        <v>957</v>
      </c>
      <c r="D335" s="14" t="s">
        <v>957</v>
      </c>
      <c r="E335" s="11" t="s">
        <v>57</v>
      </c>
      <c r="F335" s="11" t="s">
        <v>958</v>
      </c>
      <c r="G335" s="11" t="s">
        <v>959</v>
      </c>
      <c r="H335" s="11"/>
      <c r="I335" s="11" t="s">
        <v>17</v>
      </c>
      <c r="J335" s="11" t="s">
        <v>955</v>
      </c>
      <c r="K335" s="11" t="s">
        <v>539</v>
      </c>
      <c r="L335" s="11"/>
      <c r="M335" s="17" t="str">
        <f t="shared" si="6"/>
        <v>○</v>
      </c>
      <c r="N335" s="13" t="s">
        <v>367</v>
      </c>
      <c r="O335" s="13" t="s">
        <v>960</v>
      </c>
      <c r="P335" s="29" t="s">
        <v>97</v>
      </c>
    </row>
    <row r="336" spans="1:16" ht="36" x14ac:dyDescent="0.55000000000000004">
      <c r="A336" s="10"/>
      <c r="B336" s="29" t="s">
        <v>62</v>
      </c>
      <c r="C336" s="14" t="s">
        <v>961</v>
      </c>
      <c r="D336" s="14" t="s">
        <v>961</v>
      </c>
      <c r="E336" s="11" t="s">
        <v>57</v>
      </c>
      <c r="F336" s="11" t="s">
        <v>962</v>
      </c>
      <c r="G336" s="11" t="s">
        <v>157</v>
      </c>
      <c r="H336" s="15" t="s">
        <v>97</v>
      </c>
      <c r="I336" s="30" t="s">
        <v>98</v>
      </c>
      <c r="J336" s="11" t="s">
        <v>563</v>
      </c>
      <c r="K336" s="11"/>
      <c r="L336" s="11"/>
      <c r="M336" s="17" t="str">
        <f t="shared" si="6"/>
        <v>　</v>
      </c>
      <c r="N336" s="13" t="s">
        <v>231</v>
      </c>
      <c r="O336" s="32" t="s">
        <v>213</v>
      </c>
      <c r="P336" s="33"/>
    </row>
    <row r="337" spans="1:16" ht="36" x14ac:dyDescent="0.55000000000000004">
      <c r="B337" s="29" t="s">
        <v>62</v>
      </c>
      <c r="C337" s="14" t="s">
        <v>961</v>
      </c>
      <c r="D337" s="14" t="s">
        <v>961</v>
      </c>
      <c r="E337" s="11" t="s">
        <v>57</v>
      </c>
      <c r="F337" s="11" t="s">
        <v>963</v>
      </c>
      <c r="G337" s="11" t="s">
        <v>157</v>
      </c>
      <c r="H337" s="15" t="s">
        <v>97</v>
      </c>
      <c r="I337" s="11" t="s">
        <v>17</v>
      </c>
      <c r="J337" s="11" t="s">
        <v>60</v>
      </c>
      <c r="K337" s="11"/>
      <c r="L337" s="11"/>
      <c r="M337" s="17" t="str">
        <f t="shared" si="6"/>
        <v>　</v>
      </c>
      <c r="N337" s="13" t="s">
        <v>231</v>
      </c>
      <c r="O337" s="13" t="s">
        <v>213</v>
      </c>
      <c r="P337" s="29"/>
    </row>
    <row r="338" spans="1:16" ht="36" x14ac:dyDescent="0.55000000000000004">
      <c r="A338" s="10"/>
      <c r="B338" s="29" t="s">
        <v>62</v>
      </c>
      <c r="C338" s="14" t="s">
        <v>961</v>
      </c>
      <c r="D338" s="14" t="s">
        <v>961</v>
      </c>
      <c r="E338" s="11" t="s">
        <v>57</v>
      </c>
      <c r="F338" s="11" t="s">
        <v>964</v>
      </c>
      <c r="G338" s="11" t="s">
        <v>157</v>
      </c>
      <c r="H338" s="15" t="s">
        <v>97</v>
      </c>
      <c r="I338" s="30" t="s">
        <v>98</v>
      </c>
      <c r="J338" s="11" t="s">
        <v>965</v>
      </c>
      <c r="K338" s="11"/>
      <c r="L338" s="11"/>
      <c r="M338" s="17" t="str">
        <f t="shared" si="6"/>
        <v>　</v>
      </c>
      <c r="N338" s="13" t="s">
        <v>231</v>
      </c>
      <c r="O338" s="32" t="s">
        <v>213</v>
      </c>
      <c r="P338" s="33"/>
    </row>
    <row r="339" spans="1:16" ht="54" x14ac:dyDescent="0.55000000000000004">
      <c r="A339" s="10"/>
      <c r="B339" s="29" t="s">
        <v>62</v>
      </c>
      <c r="C339" s="14" t="s">
        <v>966</v>
      </c>
      <c r="D339" s="14" t="s">
        <v>967</v>
      </c>
      <c r="E339" s="11" t="s">
        <v>57</v>
      </c>
      <c r="F339" s="11" t="s">
        <v>968</v>
      </c>
      <c r="G339" s="11" t="s">
        <v>244</v>
      </c>
      <c r="H339" s="11"/>
      <c r="I339" s="11" t="s">
        <v>17</v>
      </c>
      <c r="J339" s="11" t="s">
        <v>969</v>
      </c>
      <c r="K339" s="11" t="s">
        <v>970</v>
      </c>
      <c r="L339" s="11"/>
      <c r="M339" s="17" t="str">
        <f t="shared" si="6"/>
        <v>○</v>
      </c>
      <c r="N339" s="13" t="s">
        <v>207</v>
      </c>
      <c r="O339" s="13"/>
      <c r="P339" s="29"/>
    </row>
    <row r="340" spans="1:16" ht="54" x14ac:dyDescent="0.55000000000000004">
      <c r="A340" s="10"/>
      <c r="B340" s="29" t="s">
        <v>62</v>
      </c>
      <c r="C340" s="14" t="s">
        <v>971</v>
      </c>
      <c r="D340" s="14" t="s">
        <v>972</v>
      </c>
      <c r="E340" s="11" t="s">
        <v>57</v>
      </c>
      <c r="F340" s="11" t="s">
        <v>973</v>
      </c>
      <c r="G340" s="11" t="s">
        <v>206</v>
      </c>
      <c r="H340" s="11"/>
      <c r="I340" s="11" t="s">
        <v>17</v>
      </c>
      <c r="J340" s="11" t="s">
        <v>969</v>
      </c>
      <c r="K340" s="11" t="s">
        <v>970</v>
      </c>
      <c r="L340" s="11"/>
      <c r="M340" s="17" t="str">
        <f t="shared" si="6"/>
        <v>○</v>
      </c>
      <c r="N340" s="13" t="s">
        <v>207</v>
      </c>
      <c r="O340" s="13"/>
      <c r="P340" s="29"/>
    </row>
    <row r="341" spans="1:16" ht="54" x14ac:dyDescent="0.55000000000000004">
      <c r="A341" s="10"/>
      <c r="B341" s="29" t="s">
        <v>62</v>
      </c>
      <c r="C341" s="14" t="s">
        <v>974</v>
      </c>
      <c r="D341" s="14" t="s">
        <v>975</v>
      </c>
      <c r="E341" s="11" t="s">
        <v>57</v>
      </c>
      <c r="F341" s="11" t="s">
        <v>976</v>
      </c>
      <c r="G341" s="11" t="s">
        <v>148</v>
      </c>
      <c r="H341" s="11"/>
      <c r="I341" s="11" t="s">
        <v>17</v>
      </c>
      <c r="J341" s="11" t="s">
        <v>969</v>
      </c>
      <c r="K341" s="11" t="s">
        <v>970</v>
      </c>
      <c r="L341" s="11"/>
      <c r="M341" s="17" t="str">
        <f t="shared" si="6"/>
        <v>○</v>
      </c>
      <c r="N341" s="13" t="s">
        <v>207</v>
      </c>
      <c r="O341" s="13"/>
      <c r="P341" s="29"/>
    </row>
    <row r="342" spans="1:16" ht="54" x14ac:dyDescent="0.55000000000000004">
      <c r="A342" s="10"/>
      <c r="B342" s="29" t="s">
        <v>62</v>
      </c>
      <c r="C342" s="14" t="s">
        <v>977</v>
      </c>
      <c r="D342" s="14" t="s">
        <v>978</v>
      </c>
      <c r="E342" s="11" t="s">
        <v>57</v>
      </c>
      <c r="F342" s="11" t="s">
        <v>979</v>
      </c>
      <c r="G342" s="11" t="s">
        <v>244</v>
      </c>
      <c r="H342" s="11"/>
      <c r="I342" s="11" t="s">
        <v>17</v>
      </c>
      <c r="J342" s="11" t="s">
        <v>969</v>
      </c>
      <c r="K342" s="11" t="s">
        <v>970</v>
      </c>
      <c r="L342" s="11"/>
      <c r="M342" s="17" t="str">
        <f t="shared" si="6"/>
        <v>○</v>
      </c>
      <c r="N342" s="13" t="s">
        <v>207</v>
      </c>
      <c r="O342" s="13"/>
      <c r="P342" s="29"/>
    </row>
    <row r="343" spans="1:16" ht="54" x14ac:dyDescent="0.55000000000000004">
      <c r="A343" s="10"/>
      <c r="B343" s="29" t="s">
        <v>62</v>
      </c>
      <c r="C343" s="14" t="s">
        <v>980</v>
      </c>
      <c r="D343" s="14" t="s">
        <v>981</v>
      </c>
      <c r="E343" s="11" t="s">
        <v>57</v>
      </c>
      <c r="F343" s="11" t="s">
        <v>982</v>
      </c>
      <c r="G343" s="11" t="s">
        <v>206</v>
      </c>
      <c r="H343" s="11"/>
      <c r="I343" s="11" t="s">
        <v>17</v>
      </c>
      <c r="J343" s="11" t="s">
        <v>969</v>
      </c>
      <c r="K343" s="11" t="s">
        <v>970</v>
      </c>
      <c r="L343" s="11"/>
      <c r="M343" s="17" t="str">
        <f t="shared" si="6"/>
        <v>○</v>
      </c>
      <c r="N343" s="13" t="s">
        <v>207</v>
      </c>
      <c r="O343" s="13"/>
      <c r="P343" s="29"/>
    </row>
    <row r="344" spans="1:16" ht="54" x14ac:dyDescent="0.55000000000000004">
      <c r="A344" s="10"/>
      <c r="B344" s="29" t="s">
        <v>62</v>
      </c>
      <c r="C344" s="14" t="s">
        <v>983</v>
      </c>
      <c r="D344" s="14" t="s">
        <v>984</v>
      </c>
      <c r="E344" s="11" t="s">
        <v>57</v>
      </c>
      <c r="F344" s="11" t="s">
        <v>985</v>
      </c>
      <c r="G344" s="11" t="s">
        <v>148</v>
      </c>
      <c r="H344" s="11"/>
      <c r="I344" s="11" t="s">
        <v>17</v>
      </c>
      <c r="J344" s="11" t="s">
        <v>969</v>
      </c>
      <c r="K344" s="11" t="s">
        <v>970</v>
      </c>
      <c r="L344" s="11"/>
      <c r="M344" s="17" t="str">
        <f t="shared" si="6"/>
        <v>○</v>
      </c>
      <c r="N344" s="13" t="s">
        <v>207</v>
      </c>
      <c r="O344" s="13"/>
      <c r="P344" s="29"/>
    </row>
    <row r="345" spans="1:16" ht="36" x14ac:dyDescent="0.55000000000000004">
      <c r="A345" s="10"/>
      <c r="B345" s="29" t="s">
        <v>62</v>
      </c>
      <c r="C345" s="14" t="s">
        <v>986</v>
      </c>
      <c r="D345" s="14" t="s">
        <v>986</v>
      </c>
      <c r="E345" s="11" t="s">
        <v>57</v>
      </c>
      <c r="F345" s="11" t="s">
        <v>987</v>
      </c>
      <c r="G345" s="11" t="s">
        <v>111</v>
      </c>
      <c r="H345" s="11"/>
      <c r="I345" s="11" t="s">
        <v>17</v>
      </c>
      <c r="J345" s="11" t="s">
        <v>60</v>
      </c>
      <c r="K345" s="11" t="s">
        <v>60</v>
      </c>
      <c r="L345" s="11"/>
      <c r="M345" s="17" t="str">
        <f t="shared" si="6"/>
        <v>○</v>
      </c>
      <c r="N345" s="13" t="s">
        <v>78</v>
      </c>
      <c r="O345" s="13"/>
      <c r="P345" s="29"/>
    </row>
    <row r="346" spans="1:16" ht="36" x14ac:dyDescent="0.55000000000000004">
      <c r="A346" s="10"/>
      <c r="B346" s="34" t="s">
        <v>62</v>
      </c>
      <c r="C346" s="35" t="s">
        <v>988</v>
      </c>
      <c r="D346" s="35" t="s">
        <v>989</v>
      </c>
      <c r="E346" s="16" t="s">
        <v>57</v>
      </c>
      <c r="F346" s="16" t="s">
        <v>990</v>
      </c>
      <c r="G346" s="16" t="s">
        <v>244</v>
      </c>
      <c r="H346" s="16"/>
      <c r="I346" s="16" t="s">
        <v>17</v>
      </c>
      <c r="J346" s="16" t="s">
        <v>860</v>
      </c>
      <c r="K346" s="16"/>
      <c r="L346" s="9"/>
      <c r="M346" s="17" t="str">
        <f t="shared" si="6"/>
        <v>　</v>
      </c>
      <c r="N346" s="36" t="s">
        <v>991</v>
      </c>
      <c r="O346" s="36"/>
      <c r="P346" s="34"/>
    </row>
    <row r="347" spans="1:16" s="10" customFormat="1" ht="36" x14ac:dyDescent="0.55000000000000004">
      <c r="B347" s="29" t="s">
        <v>62</v>
      </c>
      <c r="C347" s="14" t="s">
        <v>992</v>
      </c>
      <c r="D347" s="14" t="s">
        <v>993</v>
      </c>
      <c r="E347" s="11" t="s">
        <v>57</v>
      </c>
      <c r="F347" s="11" t="s">
        <v>994</v>
      </c>
      <c r="G347" s="11" t="s">
        <v>148</v>
      </c>
      <c r="H347" s="11"/>
      <c r="I347" s="16" t="s">
        <v>17</v>
      </c>
      <c r="J347" s="11" t="s">
        <v>860</v>
      </c>
      <c r="K347" s="11"/>
      <c r="L347" s="11"/>
      <c r="M347" s="17" t="str">
        <f t="shared" si="6"/>
        <v>　</v>
      </c>
      <c r="N347" s="13" t="s">
        <v>995</v>
      </c>
      <c r="O347" s="13"/>
      <c r="P347" s="29"/>
    </row>
    <row r="348" spans="1:16" s="10" customFormat="1" ht="36" x14ac:dyDescent="0.55000000000000004">
      <c r="B348" s="29" t="s">
        <v>62</v>
      </c>
      <c r="C348" s="14" t="s">
        <v>996</v>
      </c>
      <c r="D348" s="14" t="s">
        <v>996</v>
      </c>
      <c r="E348" s="11" t="s">
        <v>57</v>
      </c>
      <c r="F348" s="11" t="s">
        <v>997</v>
      </c>
      <c r="G348" s="11" t="s">
        <v>617</v>
      </c>
      <c r="H348" s="11"/>
      <c r="I348" s="16" t="s">
        <v>17</v>
      </c>
      <c r="J348" s="11" t="s">
        <v>240</v>
      </c>
      <c r="K348" s="11"/>
      <c r="L348" s="11"/>
      <c r="M348" s="17" t="str">
        <f t="shared" si="6"/>
        <v>　</v>
      </c>
      <c r="N348" s="13" t="s">
        <v>367</v>
      </c>
      <c r="O348" s="13"/>
      <c r="P348" s="29"/>
    </row>
    <row r="349" spans="1:16" s="10" customFormat="1" ht="36" x14ac:dyDescent="0.55000000000000004">
      <c r="B349" s="29" t="s">
        <v>62</v>
      </c>
      <c r="C349" s="14" t="s">
        <v>998</v>
      </c>
      <c r="D349" s="14" t="s">
        <v>998</v>
      </c>
      <c r="E349" s="11" t="s">
        <v>57</v>
      </c>
      <c r="F349" s="11" t="s">
        <v>999</v>
      </c>
      <c r="G349" s="11" t="s">
        <v>1000</v>
      </c>
      <c r="H349" s="11"/>
      <c r="I349" s="16" t="s">
        <v>17</v>
      </c>
      <c r="J349" s="11" t="s">
        <v>240</v>
      </c>
      <c r="K349" s="11"/>
      <c r="L349" s="11"/>
      <c r="M349" s="17" t="str">
        <f t="shared" si="6"/>
        <v>　</v>
      </c>
      <c r="N349" s="13" t="s">
        <v>367</v>
      </c>
      <c r="O349" s="13"/>
      <c r="P349" s="29"/>
    </row>
    <row r="350" spans="1:16" s="10" customFormat="1" ht="36" x14ac:dyDescent="0.55000000000000004">
      <c r="B350" s="29" t="s">
        <v>62</v>
      </c>
      <c r="C350" s="14" t="s">
        <v>1001</v>
      </c>
      <c r="D350" s="14" t="s">
        <v>1001</v>
      </c>
      <c r="E350" s="11" t="s">
        <v>57</v>
      </c>
      <c r="F350" s="11" t="s">
        <v>1002</v>
      </c>
      <c r="G350" s="11" t="s">
        <v>725</v>
      </c>
      <c r="H350" s="11"/>
      <c r="I350" s="16" t="s">
        <v>17</v>
      </c>
      <c r="J350" s="11" t="s">
        <v>240</v>
      </c>
      <c r="K350" s="11"/>
      <c r="L350" s="11"/>
      <c r="M350" s="17" t="str">
        <f t="shared" si="6"/>
        <v>　</v>
      </c>
      <c r="N350" s="13" t="s">
        <v>367</v>
      </c>
      <c r="O350" s="13"/>
      <c r="P350" s="29"/>
    </row>
    <row r="351" spans="1:16" s="10" customFormat="1" ht="36" x14ac:dyDescent="0.55000000000000004">
      <c r="B351" s="29" t="s">
        <v>62</v>
      </c>
      <c r="C351" s="14" t="s">
        <v>1003</v>
      </c>
      <c r="D351" s="14" t="s">
        <v>1003</v>
      </c>
      <c r="E351" s="11" t="s">
        <v>57</v>
      </c>
      <c r="F351" s="11" t="s">
        <v>1004</v>
      </c>
      <c r="G351" s="11" t="s">
        <v>728</v>
      </c>
      <c r="H351" s="11"/>
      <c r="I351" s="11" t="s">
        <v>17</v>
      </c>
      <c r="J351" s="11" t="s">
        <v>240</v>
      </c>
      <c r="K351" s="11"/>
      <c r="L351" s="11"/>
      <c r="M351" s="17" t="str">
        <f t="shared" si="6"/>
        <v>　</v>
      </c>
      <c r="N351" s="13" t="s">
        <v>367</v>
      </c>
      <c r="O351" s="13"/>
      <c r="P351" s="29"/>
    </row>
    <row r="352" spans="1:16" s="10" customFormat="1" ht="36" x14ac:dyDescent="0.55000000000000004">
      <c r="B352" s="29" t="s">
        <v>62</v>
      </c>
      <c r="C352" s="14" t="s">
        <v>1005</v>
      </c>
      <c r="D352" s="12" t="s">
        <v>1006</v>
      </c>
      <c r="E352" s="11" t="s">
        <v>57</v>
      </c>
      <c r="F352" s="11" t="s">
        <v>1007</v>
      </c>
      <c r="G352" s="11" t="s">
        <v>111</v>
      </c>
      <c r="H352" s="11"/>
      <c r="I352" s="11" t="s">
        <v>17</v>
      </c>
      <c r="J352" s="11" t="s">
        <v>60</v>
      </c>
      <c r="K352" s="11" t="s">
        <v>60</v>
      </c>
      <c r="L352" s="11"/>
      <c r="M352" s="18" t="str">
        <f t="shared" si="6"/>
        <v>○</v>
      </c>
      <c r="N352" s="18" t="s">
        <v>1008</v>
      </c>
      <c r="O352" s="13"/>
      <c r="P352" s="29"/>
    </row>
    <row r="353" spans="2:16" s="10" customFormat="1" ht="36" x14ac:dyDescent="0.55000000000000004">
      <c r="B353" s="29" t="s">
        <v>62</v>
      </c>
      <c r="C353" s="14" t="s">
        <v>1009</v>
      </c>
      <c r="D353" s="12" t="s">
        <v>1010</v>
      </c>
      <c r="E353" s="11" t="s">
        <v>57</v>
      </c>
      <c r="F353" s="11" t="s">
        <v>1011</v>
      </c>
      <c r="G353" s="11" t="s">
        <v>177</v>
      </c>
      <c r="H353" s="11"/>
      <c r="I353" s="11" t="s">
        <v>17</v>
      </c>
      <c r="J353" s="11" t="s">
        <v>60</v>
      </c>
      <c r="K353" s="11" t="s">
        <v>965</v>
      </c>
      <c r="L353" s="11"/>
      <c r="M353" s="18" t="str">
        <f t="shared" si="6"/>
        <v>○</v>
      </c>
      <c r="N353" s="18" t="s">
        <v>923</v>
      </c>
      <c r="O353" s="13" t="s">
        <v>1012</v>
      </c>
      <c r="P353" s="29" t="s">
        <v>97</v>
      </c>
    </row>
    <row r="354" spans="2:16" s="10" customFormat="1" ht="36" x14ac:dyDescent="0.55000000000000004">
      <c r="B354" s="29" t="s">
        <v>8</v>
      </c>
      <c r="C354" s="14" t="s">
        <v>1013</v>
      </c>
      <c r="D354" s="12" t="s">
        <v>1013</v>
      </c>
      <c r="E354" s="11" t="s">
        <v>57</v>
      </c>
      <c r="F354" s="11" t="s">
        <v>1014</v>
      </c>
      <c r="G354" s="11" t="s">
        <v>59</v>
      </c>
      <c r="H354" s="11"/>
      <c r="I354" s="11" t="s">
        <v>17</v>
      </c>
      <c r="J354" s="11" t="s">
        <v>60</v>
      </c>
      <c r="K354" s="11" t="s">
        <v>965</v>
      </c>
      <c r="L354" s="11"/>
      <c r="M354" s="18" t="str">
        <f t="shared" si="6"/>
        <v>○</v>
      </c>
      <c r="N354" s="18" t="s">
        <v>61</v>
      </c>
      <c r="O354" s="13"/>
      <c r="P354" s="29"/>
    </row>
    <row r="355" spans="2:16" s="10" customFormat="1" ht="36" x14ac:dyDescent="0.55000000000000004">
      <c r="B355" s="29" t="s">
        <v>16</v>
      </c>
      <c r="C355" s="12" t="s">
        <v>1015</v>
      </c>
      <c r="D355" s="11" t="s">
        <v>1015</v>
      </c>
      <c r="E355" s="11" t="s">
        <v>57</v>
      </c>
      <c r="F355" s="11" t="s">
        <v>1016</v>
      </c>
      <c r="G355" s="11" t="s">
        <v>93</v>
      </c>
      <c r="H355" s="15" t="s">
        <v>97</v>
      </c>
      <c r="I355" s="11" t="s">
        <v>17</v>
      </c>
      <c r="J355" s="11" t="s">
        <v>60</v>
      </c>
      <c r="K355" s="11"/>
      <c r="L355" s="11"/>
      <c r="M355" s="18" t="str">
        <f t="shared" si="6"/>
        <v>　</v>
      </c>
      <c r="N355" s="11" t="s">
        <v>471</v>
      </c>
      <c r="O355" s="30"/>
      <c r="P355" s="31"/>
    </row>
    <row r="356" spans="2:16" s="10" customFormat="1" ht="36" x14ac:dyDescent="0.55000000000000004">
      <c r="B356" s="29" t="s">
        <v>16</v>
      </c>
      <c r="C356" s="12" t="s">
        <v>1015</v>
      </c>
      <c r="D356" s="11" t="s">
        <v>1015</v>
      </c>
      <c r="E356" s="11" t="s">
        <v>57</v>
      </c>
      <c r="F356" s="11" t="s">
        <v>1017</v>
      </c>
      <c r="G356" s="11" t="s">
        <v>93</v>
      </c>
      <c r="H356" s="15" t="s">
        <v>97</v>
      </c>
      <c r="I356" s="30" t="s">
        <v>98</v>
      </c>
      <c r="J356" s="11" t="s">
        <v>60</v>
      </c>
      <c r="K356" s="11" t="s">
        <v>60</v>
      </c>
      <c r="L356" s="11"/>
      <c r="M356" s="17" t="str">
        <f t="shared" si="6"/>
        <v>○</v>
      </c>
      <c r="N356" s="11" t="s">
        <v>471</v>
      </c>
      <c r="O356" s="30"/>
      <c r="P356" s="31"/>
    </row>
    <row r="357" spans="2:16" s="10" customFormat="1" ht="36" x14ac:dyDescent="0.55000000000000004">
      <c r="B357" s="29" t="s">
        <v>16</v>
      </c>
      <c r="C357" s="12" t="s">
        <v>1015</v>
      </c>
      <c r="D357" s="11" t="s">
        <v>1015</v>
      </c>
      <c r="E357" s="11" t="s">
        <v>57</v>
      </c>
      <c r="F357" s="11" t="s">
        <v>1018</v>
      </c>
      <c r="G357" s="11" t="s">
        <v>93</v>
      </c>
      <c r="H357" s="15" t="s">
        <v>97</v>
      </c>
      <c r="I357" s="30" t="s">
        <v>98</v>
      </c>
      <c r="J357" s="11" t="s">
        <v>60</v>
      </c>
      <c r="K357" s="11"/>
      <c r="L357" s="11"/>
      <c r="M357" s="17" t="str">
        <f t="shared" si="6"/>
        <v>　</v>
      </c>
      <c r="N357" s="11" t="s">
        <v>471</v>
      </c>
      <c r="O357" s="11"/>
      <c r="P357" s="12"/>
    </row>
    <row r="358" spans="2:16" s="10" customFormat="1" ht="36" x14ac:dyDescent="0.55000000000000004">
      <c r="B358" s="29" t="s">
        <v>16</v>
      </c>
      <c r="C358" s="12" t="s">
        <v>1015</v>
      </c>
      <c r="D358" s="11" t="s">
        <v>1015</v>
      </c>
      <c r="E358" s="11" t="s">
        <v>57</v>
      </c>
      <c r="F358" s="11" t="s">
        <v>1019</v>
      </c>
      <c r="G358" s="11" t="s">
        <v>93</v>
      </c>
      <c r="H358" s="15" t="s">
        <v>97</v>
      </c>
      <c r="I358" s="30" t="s">
        <v>98</v>
      </c>
      <c r="J358" s="11" t="s">
        <v>60</v>
      </c>
      <c r="K358" s="11" t="s">
        <v>60</v>
      </c>
      <c r="L358" s="11"/>
      <c r="M358" s="17" t="str">
        <f t="shared" si="6"/>
        <v>○</v>
      </c>
      <c r="N358" s="11" t="s">
        <v>471</v>
      </c>
      <c r="O358" s="30"/>
      <c r="P358" s="31"/>
    </row>
    <row r="359" spans="2:16" s="10" customFormat="1" ht="36" x14ac:dyDescent="0.55000000000000004">
      <c r="B359" s="29" t="s">
        <v>16</v>
      </c>
      <c r="C359" s="12" t="s">
        <v>1015</v>
      </c>
      <c r="D359" s="11" t="s">
        <v>1015</v>
      </c>
      <c r="E359" s="11" t="s">
        <v>57</v>
      </c>
      <c r="F359" s="11" t="s">
        <v>1020</v>
      </c>
      <c r="G359" s="11" t="s">
        <v>93</v>
      </c>
      <c r="H359" s="15" t="s">
        <v>97</v>
      </c>
      <c r="I359" s="30" t="s">
        <v>98</v>
      </c>
      <c r="J359" s="11" t="s">
        <v>60</v>
      </c>
      <c r="K359" s="11"/>
      <c r="L359" s="11"/>
      <c r="M359" s="17" t="str">
        <f t="shared" si="6"/>
        <v>　</v>
      </c>
      <c r="N359" s="11" t="s">
        <v>471</v>
      </c>
      <c r="O359" s="30"/>
      <c r="P359" s="31"/>
    </row>
    <row r="360" spans="2:16" s="10" customFormat="1" ht="36" x14ac:dyDescent="0.55000000000000004">
      <c r="B360" s="12" t="s">
        <v>8</v>
      </c>
      <c r="C360" s="12" t="s">
        <v>1021</v>
      </c>
      <c r="D360" s="12" t="s">
        <v>1021</v>
      </c>
      <c r="E360" s="11" t="s">
        <v>57</v>
      </c>
      <c r="F360" s="11" t="s">
        <v>1022</v>
      </c>
      <c r="G360" s="11" t="s">
        <v>244</v>
      </c>
      <c r="H360" s="15"/>
      <c r="I360" s="11" t="s">
        <v>17</v>
      </c>
      <c r="J360" s="11" t="s">
        <v>60</v>
      </c>
      <c r="K360" s="11"/>
      <c r="L360" s="11"/>
      <c r="M360" s="17" t="str">
        <f t="shared" si="6"/>
        <v>　</v>
      </c>
      <c r="N360" s="11" t="s">
        <v>74</v>
      </c>
      <c r="O360" s="11"/>
      <c r="P360" s="12"/>
    </row>
    <row r="361" spans="2:16" s="10" customFormat="1" ht="36" x14ac:dyDescent="0.55000000000000004">
      <c r="B361" s="44" t="s">
        <v>8</v>
      </c>
      <c r="C361" s="44" t="s">
        <v>1023</v>
      </c>
      <c r="D361" s="44" t="s">
        <v>1023</v>
      </c>
      <c r="E361" s="16" t="s">
        <v>57</v>
      </c>
      <c r="F361" s="16" t="s">
        <v>1024</v>
      </c>
      <c r="G361" s="16" t="s">
        <v>1025</v>
      </c>
      <c r="H361" s="45"/>
      <c r="I361" s="16" t="s">
        <v>17</v>
      </c>
      <c r="J361" s="16" t="s">
        <v>60</v>
      </c>
      <c r="K361" s="16"/>
      <c r="L361" s="16"/>
      <c r="M361" s="17" t="str">
        <f t="shared" si="6"/>
        <v>　</v>
      </c>
      <c r="N361" s="16" t="s">
        <v>61</v>
      </c>
      <c r="O361" s="16"/>
      <c r="P361" s="44"/>
    </row>
    <row r="362" spans="2:16" ht="36" x14ac:dyDescent="0.55000000000000004">
      <c r="B362" s="55" t="s">
        <v>62</v>
      </c>
      <c r="C362" s="56" t="s">
        <v>1026</v>
      </c>
      <c r="D362" s="55" t="s">
        <v>1026</v>
      </c>
      <c r="E362" s="57" t="s">
        <v>57</v>
      </c>
      <c r="F362" s="55" t="s">
        <v>1027</v>
      </c>
      <c r="G362" s="58" t="s">
        <v>166</v>
      </c>
      <c r="H362" s="55"/>
      <c r="I362" s="16" t="s">
        <v>17</v>
      </c>
      <c r="J362" s="57" t="s">
        <v>240</v>
      </c>
      <c r="K362" s="57"/>
      <c r="L362" s="57"/>
      <c r="M362" s="17" t="str">
        <f t="shared" si="6"/>
        <v>　</v>
      </c>
      <c r="N362" s="57" t="s">
        <v>1028</v>
      </c>
      <c r="O362" s="55"/>
      <c r="P362" s="55"/>
    </row>
    <row r="363" spans="2:16" ht="36" x14ac:dyDescent="0.55000000000000004">
      <c r="B363" s="55" t="s">
        <v>62</v>
      </c>
      <c r="C363" s="55" t="s">
        <v>1029</v>
      </c>
      <c r="D363" s="55" t="s">
        <v>1029</v>
      </c>
      <c r="E363" s="57" t="s">
        <v>57</v>
      </c>
      <c r="F363" s="55" t="s">
        <v>1030</v>
      </c>
      <c r="G363" s="58" t="s">
        <v>177</v>
      </c>
      <c r="H363" s="55"/>
      <c r="I363" s="16" t="s">
        <v>17</v>
      </c>
      <c r="J363" s="57" t="s">
        <v>240</v>
      </c>
      <c r="K363" s="57"/>
      <c r="L363" s="57"/>
      <c r="M363" s="46" t="str">
        <f t="shared" si="6"/>
        <v>　</v>
      </c>
      <c r="N363" s="57" t="s">
        <v>1028</v>
      </c>
      <c r="O363" s="55"/>
      <c r="P363" s="55"/>
    </row>
    <row r="364" spans="2:16" ht="36" x14ac:dyDescent="0.55000000000000004">
      <c r="B364" s="55" t="s">
        <v>1031</v>
      </c>
      <c r="C364" s="55" t="s">
        <v>1032</v>
      </c>
      <c r="D364" s="55" t="s">
        <v>1032</v>
      </c>
      <c r="E364" s="57" t="s">
        <v>57</v>
      </c>
      <c r="F364" s="55" t="s">
        <v>1033</v>
      </c>
      <c r="G364" s="58" t="s">
        <v>787</v>
      </c>
      <c r="H364" s="55"/>
      <c r="I364" s="16" t="s">
        <v>17</v>
      </c>
      <c r="J364" s="59" t="s">
        <v>776</v>
      </c>
      <c r="K364" s="59" t="s">
        <v>788</v>
      </c>
      <c r="L364" s="59"/>
      <c r="M364" s="46" t="str">
        <f t="shared" si="6"/>
        <v>○</v>
      </c>
      <c r="N364" s="59" t="s">
        <v>1034</v>
      </c>
      <c r="O364" s="55"/>
      <c r="P364" s="55"/>
    </row>
    <row r="365" spans="2:16" ht="36" x14ac:dyDescent="0.55000000000000004">
      <c r="B365" s="55" t="s">
        <v>1031</v>
      </c>
      <c r="C365" s="55" t="s">
        <v>1035</v>
      </c>
      <c r="D365" s="55" t="s">
        <v>1035</v>
      </c>
      <c r="E365" s="57" t="s">
        <v>57</v>
      </c>
      <c r="F365" s="55" t="s">
        <v>1036</v>
      </c>
      <c r="G365" s="58" t="s">
        <v>795</v>
      </c>
      <c r="H365" s="55"/>
      <c r="I365" s="16" t="s">
        <v>17</v>
      </c>
      <c r="J365" s="59" t="s">
        <v>776</v>
      </c>
      <c r="K365" s="59" t="s">
        <v>788</v>
      </c>
      <c r="L365" s="59"/>
      <c r="M365" s="46" t="str">
        <f t="shared" si="6"/>
        <v>○</v>
      </c>
      <c r="N365" s="59" t="s">
        <v>1034</v>
      </c>
      <c r="O365" s="55"/>
      <c r="P365" s="55"/>
    </row>
    <row r="366" spans="2:16" ht="36" x14ac:dyDescent="0.55000000000000004">
      <c r="B366" s="55" t="s">
        <v>1031</v>
      </c>
      <c r="C366" s="55" t="s">
        <v>1037</v>
      </c>
      <c r="D366" s="55" t="s">
        <v>1037</v>
      </c>
      <c r="E366" s="57" t="s">
        <v>57</v>
      </c>
      <c r="F366" s="55" t="s">
        <v>1038</v>
      </c>
      <c r="G366" s="58" t="s">
        <v>792</v>
      </c>
      <c r="H366" s="55"/>
      <c r="I366" s="60" t="s">
        <v>17</v>
      </c>
      <c r="J366" s="59" t="s">
        <v>776</v>
      </c>
      <c r="K366" s="59" t="s">
        <v>788</v>
      </c>
      <c r="L366" s="59"/>
      <c r="M366" s="46" t="str">
        <f t="shared" si="6"/>
        <v>○</v>
      </c>
      <c r="N366" s="59" t="s">
        <v>1034</v>
      </c>
      <c r="O366" s="55"/>
      <c r="P366" s="55"/>
    </row>
    <row r="367" spans="2:16" ht="36" x14ac:dyDescent="0.55000000000000004">
      <c r="B367" s="55" t="s">
        <v>55</v>
      </c>
      <c r="C367" s="55" t="s">
        <v>1039</v>
      </c>
      <c r="D367" s="55" t="s">
        <v>1039</v>
      </c>
      <c r="E367" s="57" t="s">
        <v>57</v>
      </c>
      <c r="F367" s="59" t="s">
        <v>1040</v>
      </c>
      <c r="G367" s="58" t="s">
        <v>1041</v>
      </c>
      <c r="H367" s="61" t="s">
        <v>97</v>
      </c>
      <c r="I367" s="60" t="s">
        <v>17</v>
      </c>
      <c r="J367" s="59" t="s">
        <v>445</v>
      </c>
      <c r="K367" s="59"/>
      <c r="L367" s="59"/>
      <c r="M367" s="46" t="str">
        <f t="shared" si="6"/>
        <v>　</v>
      </c>
      <c r="N367" s="59" t="s">
        <v>1042</v>
      </c>
      <c r="O367" s="55" t="s">
        <v>1043</v>
      </c>
      <c r="P367" s="55"/>
    </row>
    <row r="368" spans="2:16" ht="36" x14ac:dyDescent="0.55000000000000004">
      <c r="B368" s="55" t="s">
        <v>55</v>
      </c>
      <c r="C368" s="55" t="s">
        <v>1039</v>
      </c>
      <c r="D368" s="55" t="s">
        <v>1039</v>
      </c>
      <c r="E368" s="57" t="s">
        <v>57</v>
      </c>
      <c r="F368" s="59" t="s">
        <v>1044</v>
      </c>
      <c r="G368" s="58" t="s">
        <v>1041</v>
      </c>
      <c r="H368" s="61" t="s">
        <v>97</v>
      </c>
      <c r="I368" s="62" t="s">
        <v>98</v>
      </c>
      <c r="J368" s="59" t="s">
        <v>745</v>
      </c>
      <c r="K368" s="59"/>
      <c r="L368" s="59"/>
      <c r="M368" s="46" t="str">
        <f t="shared" si="6"/>
        <v>　</v>
      </c>
      <c r="N368" s="57" t="s">
        <v>1042</v>
      </c>
      <c r="O368" s="56" t="s">
        <v>1043</v>
      </c>
      <c r="P368" s="55"/>
    </row>
  </sheetData>
  <sheetProtection algorithmName="SHA-512" hashValue="7u3p3PbtUzZeqxbn2mcCuQK10a5XGrcA8MAoOX8+NPgzhnUqO8zwDj5m/RiKV/On/SmSW02T2wiAnvSSLgiVJA==" saltValue="89VB+0w0Z5LpTM8BIiGXGg==" spinCount="100000" sheet="1" objects="1" scenarios="1" selectLockedCells="1" autoFilter="0" selectUnlockedCells="1"/>
  <autoFilter ref="A4:P368" xr:uid="{E15AB6D4-FADF-4180-8D0E-ECAF2DA290E8}"/>
  <phoneticPr fontId="3"/>
  <dataValidations count="1">
    <dataValidation allowBlank="1" showDropDown="1" showInputMessage="1" showErrorMessage="1" sqref="H5:H38 H41:H53 H56:H87 H91:H259 H279:H351 M5:M368" xr:uid="{73E2B0B0-5F1F-4B7F-9EF6-CB8FBF31DCE1}"/>
  </dataValidations>
  <pageMargins left="0.7" right="0.7" top="0.75" bottom="0.75" header="0.3" footer="0.3"/>
  <pageSetup paperSize="8" scale="61" fitToHeight="0" orientation="landscape"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AAA50D83-1416-49DA-B5AE-D0452871BD14}">
          <x14:formula1>
            <xm:f>'（入力規則）'!$C$2</xm:f>
          </x14:formula1>
          <xm:sqref>H352:H360 H362:H1048576 P362:P1048576 N362:N366 M369:N1048576</xm:sqref>
        </x14:dataValidation>
        <x14:dataValidation type="list" allowBlank="1" showInputMessage="1" showErrorMessage="1" xr:uid="{34039082-799F-4D1B-B01C-6877E7496274}">
          <x14:formula1>
            <xm:f>'（入力規則）'!$A$2:$A$5</xm:f>
          </x14:formula1>
          <xm:sqref>B352:B360 B362:B1048576</xm:sqref>
        </x14:dataValidation>
        <x14:dataValidation type="list" allowBlank="1" showInputMessage="1" showErrorMessage="1" xr:uid="{BC50A9D6-4C53-4C8C-978F-6E8E1568E334}">
          <x14:formula1>
            <xm:f>'（入力規則）'!$B$2:$B$7</xm:f>
          </x14:formula1>
          <xm:sqref>I369:I1048576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66F93C138F5B24AB262901052FC6CD1" ma:contentTypeVersion="6" ma:contentTypeDescription="Create a new document." ma:contentTypeScope="" ma:versionID="09e18571ebd24f7a0fef332fe525489a">
  <xsd:schema xmlns:xsd="http://www.w3.org/2001/XMLSchema" xmlns:xs="http://www.w3.org/2001/XMLSchema" xmlns:p="http://schemas.microsoft.com/office/2006/metadata/properties" xmlns:ns2="f0df1c05-e757-4550-83ef-c2079ccf3559" xmlns:ns3="d9b78016-19ba-4782-9ca0-22ecf2bc22db" targetNamespace="http://schemas.microsoft.com/office/2006/metadata/properties" ma:root="true" ma:fieldsID="bea1346467b39d043d9abbf14c76962f" ns2:_="" ns3:_="">
    <xsd:import namespace="f0df1c05-e757-4550-83ef-c2079ccf3559"/>
    <xsd:import namespace="d9b78016-19ba-4782-9ca0-22ecf2bc22d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df1c05-e757-4550-83ef-c2079ccf355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b78016-19ba-4782-9ca0-22ecf2bc22d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2B48A87-C56F-44EA-B7A9-0F12B72C98E5}">
  <ds:schemaRefs>
    <ds:schemaRef ds:uri="http://schemas.microsoft.com/sharepoint/v3/contenttype/forms"/>
  </ds:schemaRefs>
</ds:datastoreItem>
</file>

<file path=customXml/itemProps2.xml><?xml version="1.0" encoding="utf-8"?>
<ds:datastoreItem xmlns:ds="http://schemas.openxmlformats.org/officeDocument/2006/customXml" ds:itemID="{D940AFA0-4BF1-4589-BB82-27C61E323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df1c05-e757-4550-83ef-c2079ccf3559"/>
    <ds:schemaRef ds:uri="d9b78016-19ba-4782-9ca0-22ecf2bc22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4101EE2-DB25-4D33-A638-E11124CCBEC9}">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（入力規則）</vt:lpstr>
      <vt:lpstr>2026年1月</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Kyoko Suzuki</dc:creator>
  <cp:keywords/>
  <dc:description/>
  <cp:lastModifiedBy>Nagisa Yamaguchi</cp:lastModifiedBy>
  <cp:revision/>
  <dcterms:created xsi:type="dcterms:W3CDTF">2024-07-23T08:51:50Z</dcterms:created>
  <dcterms:modified xsi:type="dcterms:W3CDTF">2026-01-14T07:24:59Z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d96aa77-7762-4c34-b9f0-7d6a55545bbc_Enabled">
    <vt:lpwstr>true</vt:lpwstr>
  </property>
  <property fmtid="{D5CDD505-2E9C-101B-9397-08002B2CF9AE}" pid="3" name="MSIP_Label_ed96aa77-7762-4c34-b9f0-7d6a55545bbc_SetDate">
    <vt:lpwstr>2024-07-23T08:52:40Z</vt:lpwstr>
  </property>
  <property fmtid="{D5CDD505-2E9C-101B-9397-08002B2CF9AE}" pid="4" name="MSIP_Label_ed96aa77-7762-4c34-b9f0-7d6a55545bbc_Method">
    <vt:lpwstr>Privileged</vt:lpwstr>
  </property>
  <property fmtid="{D5CDD505-2E9C-101B-9397-08002B2CF9AE}" pid="5" name="MSIP_Label_ed96aa77-7762-4c34-b9f0-7d6a55545bbc_Name">
    <vt:lpwstr>Proprietary</vt:lpwstr>
  </property>
  <property fmtid="{D5CDD505-2E9C-101B-9397-08002B2CF9AE}" pid="6" name="MSIP_Label_ed96aa77-7762-4c34-b9f0-7d6a55545bbc_SiteId">
    <vt:lpwstr>b7dcea4e-d150-4ba1-8b2a-c8b27a75525c</vt:lpwstr>
  </property>
  <property fmtid="{D5CDD505-2E9C-101B-9397-08002B2CF9AE}" pid="7" name="MSIP_Label_ed96aa77-7762-4c34-b9f0-7d6a55545bbc_ActionId">
    <vt:lpwstr>4bf6a354-acbb-4cae-bf29-dbd133d93c89</vt:lpwstr>
  </property>
  <property fmtid="{D5CDD505-2E9C-101B-9397-08002B2CF9AE}" pid="8" name="MSIP_Label_ed96aa77-7762-4c34-b9f0-7d6a55545bbc_ContentBits">
    <vt:lpwstr>0</vt:lpwstr>
  </property>
  <property fmtid="{D5CDD505-2E9C-101B-9397-08002B2CF9AE}" pid="9" name="ContentTypeId">
    <vt:lpwstr>0x010100D66F93C138F5B24AB262901052FC6CD1</vt:lpwstr>
  </property>
</Properties>
</file>